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C:\Users\Takshiro\Documents\有限会社ミューズ関連\リュート関係\"/>
    </mc:Choice>
  </mc:AlternateContent>
  <xr:revisionPtr revIDLastSave="0" documentId="13_ncr:1_{E36B0F76-DF03-4ACB-8135-DCCE16572025}" xr6:coauthVersionLast="43" xr6:coauthVersionMax="43" xr10:uidLastSave="{00000000-0000-0000-0000-000000000000}"/>
  <bookViews>
    <workbookView xWindow="-104" yWindow="-104" windowWidth="22326" windowHeight="12073" xr2:uid="{00000000-000D-0000-FFFF-FFFF00000000}"/>
  </bookViews>
  <sheets>
    <sheet name="Sheet1" sheetId="1" r:id="rId1"/>
  </sheets>
  <definedNames>
    <definedName name="_xlnm.Print_Area" localSheetId="0">Sheet1!$A$1:$M$53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8" i="1" l="1"/>
  <c r="J17" i="1"/>
  <c r="K28" i="1"/>
  <c r="K29" i="1"/>
  <c r="K30" i="1"/>
  <c r="K31" i="1"/>
  <c r="K32" i="1"/>
  <c r="K33" i="1"/>
  <c r="K34" i="1"/>
  <c r="K35" i="1"/>
  <c r="K36" i="1"/>
  <c r="K37" i="1"/>
  <c r="K38" i="1"/>
  <c r="K39" i="1"/>
  <c r="K40" i="1"/>
  <c r="K41" i="1"/>
  <c r="J19" i="1" l="1"/>
  <c r="J22" i="1" s="1"/>
  <c r="K27" i="1" l="1"/>
  <c r="K26" i="1"/>
  <c r="K42" i="1" l="1"/>
  <c r="K45" i="1" s="1"/>
</calcChain>
</file>

<file path=xl/sharedStrings.xml><?xml version="1.0" encoding="utf-8"?>
<sst xmlns="http://schemas.openxmlformats.org/spreadsheetml/2006/main" count="112" uniqueCount="105">
  <si>
    <t>リュート弦注文フォーム</t>
    <rPh sb="4" eb="5">
      <t>ゲン</t>
    </rPh>
    <rPh sb="5" eb="7">
      <t>チュウモン</t>
    </rPh>
    <phoneticPr fontId="1"/>
  </si>
  <si>
    <t>お名前</t>
    <rPh sb="1" eb="3">
      <t>ナマエ</t>
    </rPh>
    <phoneticPr fontId="1"/>
  </si>
  <si>
    <t>ふりがな</t>
    <phoneticPr fontId="1"/>
  </si>
  <si>
    <t>郵便番号</t>
    <rPh sb="0" eb="4">
      <t>ユウビンバンゴウ</t>
    </rPh>
    <phoneticPr fontId="1"/>
  </si>
  <si>
    <t>電話番号</t>
    <rPh sb="0" eb="2">
      <t>デンワ</t>
    </rPh>
    <rPh sb="2" eb="4">
      <t>バンゴウ</t>
    </rPh>
    <phoneticPr fontId="1"/>
  </si>
  <si>
    <t>支払い方法</t>
    <rPh sb="0" eb="2">
      <t>シハラ</t>
    </rPh>
    <rPh sb="3" eb="5">
      <t>ホウホウ</t>
    </rPh>
    <phoneticPr fontId="1"/>
  </si>
  <si>
    <t>Ｐｌａｎ No.</t>
    <phoneticPr fontId="1"/>
  </si>
  <si>
    <t>メーカー</t>
    <phoneticPr fontId="2"/>
  </si>
  <si>
    <t>単価（税込）</t>
    <rPh sb="0" eb="2">
      <t>タンカ</t>
    </rPh>
    <rPh sb="3" eb="5">
      <t>ゼイコミ</t>
    </rPh>
    <phoneticPr fontId="1"/>
  </si>
  <si>
    <t>種類</t>
    <rPh sb="0" eb="2">
      <t>シュルイ</t>
    </rPh>
    <phoneticPr fontId="2"/>
  </si>
  <si>
    <t>品番</t>
    <rPh sb="0" eb="2">
      <t>ヒンバン</t>
    </rPh>
    <phoneticPr fontId="1"/>
  </si>
  <si>
    <t>単価（税込）</t>
    <rPh sb="0" eb="2">
      <t>タンカ</t>
    </rPh>
    <rPh sb="3" eb="5">
      <t>ゼイコミ</t>
    </rPh>
    <phoneticPr fontId="2"/>
  </si>
  <si>
    <t>個数</t>
    <rPh sb="0" eb="2">
      <t>コスウ</t>
    </rPh>
    <phoneticPr fontId="1"/>
  </si>
  <si>
    <t>合計</t>
    <rPh sb="0" eb="2">
      <t>ゴウケイ</t>
    </rPh>
    <phoneticPr fontId="1"/>
  </si>
  <si>
    <t>送料</t>
    <rPh sb="0" eb="2">
      <t>ソウリョウ</t>
    </rPh>
    <phoneticPr fontId="1"/>
  </si>
  <si>
    <t>合計金額</t>
    <rPh sb="0" eb="2">
      <t>ゴウケイ</t>
    </rPh>
    <rPh sb="2" eb="4">
      <t>キンガク</t>
    </rPh>
    <phoneticPr fontId="1"/>
  </si>
  <si>
    <t>地域</t>
    <rPh sb="0" eb="2">
      <t>チイキ</t>
    </rPh>
    <phoneticPr fontId="1"/>
  </si>
  <si>
    <t>本州・四国・九州</t>
    <rPh sb="0" eb="2">
      <t>ホンシュウ</t>
    </rPh>
    <rPh sb="3" eb="5">
      <t>シコク</t>
    </rPh>
    <rPh sb="6" eb="8">
      <t>キュウシュウ</t>
    </rPh>
    <phoneticPr fontId="1"/>
  </si>
  <si>
    <t>お買上げ金額</t>
    <rPh sb="1" eb="3">
      <t>カイア</t>
    </rPh>
    <rPh sb="4" eb="6">
      <t>キンガク</t>
    </rPh>
    <phoneticPr fontId="1"/>
  </si>
  <si>
    <t>5,400円（税込）未満</t>
    <rPh sb="5" eb="6">
      <t>エン</t>
    </rPh>
    <rPh sb="7" eb="9">
      <t>ゼイコミ</t>
    </rPh>
    <rPh sb="10" eb="12">
      <t>ミマン</t>
    </rPh>
    <phoneticPr fontId="1"/>
  </si>
  <si>
    <t>5,400円（税込）以上</t>
    <rPh sb="5" eb="6">
      <t>エン</t>
    </rPh>
    <rPh sb="7" eb="9">
      <t>ゼイコミ</t>
    </rPh>
    <rPh sb="10" eb="12">
      <t>イジョウ</t>
    </rPh>
    <phoneticPr fontId="1"/>
  </si>
  <si>
    <t>360円</t>
    <rPh sb="3" eb="4">
      <t>エン</t>
    </rPh>
    <phoneticPr fontId="1"/>
  </si>
  <si>
    <t>無料</t>
    <rPh sb="0" eb="2">
      <t>ムリョウ</t>
    </rPh>
    <phoneticPr fontId="1"/>
  </si>
  <si>
    <t>北海道</t>
    <rPh sb="0" eb="3">
      <t>ホッカイドウ</t>
    </rPh>
    <phoneticPr fontId="1"/>
  </si>
  <si>
    <t>820円</t>
    <rPh sb="3" eb="4">
      <t>エン</t>
    </rPh>
    <phoneticPr fontId="1"/>
  </si>
  <si>
    <t>515円</t>
    <rPh sb="3" eb="4">
      <t>エン</t>
    </rPh>
    <phoneticPr fontId="1"/>
  </si>
  <si>
    <t>沖縄本島</t>
    <rPh sb="0" eb="2">
      <t>オキナワ</t>
    </rPh>
    <rPh sb="2" eb="4">
      <t>ホントウ</t>
    </rPh>
    <phoneticPr fontId="1"/>
  </si>
  <si>
    <t>1,030円</t>
    <rPh sb="5" eb="6">
      <t>エン</t>
    </rPh>
    <phoneticPr fontId="1"/>
  </si>
  <si>
    <t>720円</t>
    <rPh sb="3" eb="4">
      <t>エン</t>
    </rPh>
    <phoneticPr fontId="1"/>
  </si>
  <si>
    <r>
      <t>別途実費</t>
    </r>
    <r>
      <rPr>
        <sz val="8"/>
        <color theme="1"/>
        <rFont val="ＭＳ Ｐゴシック"/>
        <family val="3"/>
        <charset val="128"/>
        <scheme val="minor"/>
      </rPr>
      <t>（メールでお知らせします）</t>
    </r>
    <rPh sb="0" eb="2">
      <t>ベット</t>
    </rPh>
    <rPh sb="2" eb="4">
      <t>ジッピ</t>
    </rPh>
    <rPh sb="10" eb="11">
      <t>シ</t>
    </rPh>
    <phoneticPr fontId="1"/>
  </si>
  <si>
    <t>その他離島</t>
    <rPh sb="2" eb="3">
      <t>タ</t>
    </rPh>
    <rPh sb="3" eb="5">
      <t>リトウ</t>
    </rPh>
    <phoneticPr fontId="1"/>
  </si>
  <si>
    <t>住所１</t>
    <rPh sb="0" eb="2">
      <t>ジュウショ</t>
    </rPh>
    <phoneticPr fontId="1"/>
  </si>
  <si>
    <t>住所２</t>
    <rPh sb="0" eb="2">
      <t>ジュウショ</t>
    </rPh>
    <phoneticPr fontId="1"/>
  </si>
  <si>
    <t>＜送料＞</t>
    <rPh sb="1" eb="3">
      <t>ソウリョウ</t>
    </rPh>
    <phoneticPr fontId="1"/>
  </si>
  <si>
    <t>　　プルダウンで選択してください。</t>
    <rPh sb="8" eb="10">
      <t>センタク</t>
    </rPh>
    <phoneticPr fontId="1"/>
  </si>
  <si>
    <t>＊左の表を参考に上の送料枠にカーソルを置き</t>
    <rPh sb="1" eb="2">
      <t>ヒダリ</t>
    </rPh>
    <rPh sb="3" eb="4">
      <t>ヒョウ</t>
    </rPh>
    <rPh sb="5" eb="7">
      <t>サンコウ</t>
    </rPh>
    <rPh sb="8" eb="9">
      <t>ウエ</t>
    </rPh>
    <rPh sb="10" eb="12">
      <t>ソウリョウ</t>
    </rPh>
    <rPh sb="12" eb="13">
      <t>ワク</t>
    </rPh>
    <rPh sb="19" eb="20">
      <t>オ</t>
    </rPh>
    <phoneticPr fontId="1"/>
  </si>
  <si>
    <t>◆バラ弦をご注文の方は下記にご記入ください。</t>
    <rPh sb="3" eb="4">
      <t>ゲン</t>
    </rPh>
    <rPh sb="6" eb="8">
      <t>チュウモン</t>
    </rPh>
    <rPh sb="9" eb="10">
      <t>カタ</t>
    </rPh>
    <rPh sb="11" eb="13">
      <t>カキ</t>
    </rPh>
    <rPh sb="15" eb="17">
      <t>キニュウ</t>
    </rPh>
    <phoneticPr fontId="1"/>
  </si>
  <si>
    <t>金額（税込）</t>
    <rPh sb="0" eb="2">
      <t>キンガク</t>
    </rPh>
    <rPh sb="3" eb="5">
      <t>ゼイコミ</t>
    </rPh>
    <phoneticPr fontId="1"/>
  </si>
  <si>
    <t>右のセルにカーソルを置くと右にプルダウンボタンが出てきます。</t>
    <rPh sb="0" eb="1">
      <t>ミギ</t>
    </rPh>
    <rPh sb="10" eb="11">
      <t>オ</t>
    </rPh>
    <rPh sb="13" eb="14">
      <t>ミギ</t>
    </rPh>
    <rPh sb="24" eb="25">
      <t>デ</t>
    </rPh>
    <phoneticPr fontId="1"/>
  </si>
  <si>
    <t>Plan 1</t>
    <phoneticPr fontId="1"/>
  </si>
  <si>
    <t>Plan 2</t>
    <phoneticPr fontId="1"/>
  </si>
  <si>
    <t>Plan 3</t>
    <phoneticPr fontId="1"/>
  </si>
  <si>
    <t>Plan 4</t>
    <phoneticPr fontId="1"/>
  </si>
  <si>
    <t>Plan 5</t>
    <phoneticPr fontId="1"/>
  </si>
  <si>
    <t>Plan 6</t>
    <phoneticPr fontId="1"/>
  </si>
  <si>
    <t>◆Ｐｌａｎ１～６をご注文の方は、Ｐｌａｎ Noをプルダウンで選び,単価と個数をご記入ください。</t>
    <rPh sb="10" eb="12">
      <t>チュウモン</t>
    </rPh>
    <rPh sb="13" eb="14">
      <t>カタ</t>
    </rPh>
    <rPh sb="30" eb="31">
      <t>エラ</t>
    </rPh>
    <rPh sb="33" eb="35">
      <t>タンカ</t>
    </rPh>
    <rPh sb="36" eb="38">
      <t>コスウ</t>
    </rPh>
    <rPh sb="40" eb="42">
      <t>キニュウ</t>
    </rPh>
    <phoneticPr fontId="1"/>
  </si>
  <si>
    <t>＊Plan No記入欄と単価記入欄にカーソルを置くと右にプルダウンボタンが出ます。</t>
    <rPh sb="8" eb="10">
      <t>キニュウ</t>
    </rPh>
    <rPh sb="10" eb="11">
      <t>ラン</t>
    </rPh>
    <rPh sb="12" eb="14">
      <t>タンカ</t>
    </rPh>
    <rPh sb="14" eb="16">
      <t>キニュウ</t>
    </rPh>
    <rPh sb="16" eb="17">
      <t>ラン</t>
    </rPh>
    <rPh sb="23" eb="24">
      <t>オ</t>
    </rPh>
    <rPh sb="26" eb="27">
      <t>ミギ</t>
    </rPh>
    <rPh sb="37" eb="38">
      <t>デ</t>
    </rPh>
    <phoneticPr fontId="1"/>
  </si>
  <si>
    <t>品番</t>
  </si>
  <si>
    <t>種類</t>
  </si>
  <si>
    <t>ゲージ</t>
  </si>
  <si>
    <t>研磨ナイロン</t>
  </si>
  <si>
    <t>巻き線</t>
  </si>
  <si>
    <t>ピラミッド</t>
    <phoneticPr fontId="2"/>
  </si>
  <si>
    <t>税込</t>
    <phoneticPr fontId="2"/>
  </si>
  <si>
    <t>フレットガット</t>
    <phoneticPr fontId="2"/>
  </si>
  <si>
    <t>品番</t>
    <rPh sb="0" eb="2">
      <t>ヒンバン</t>
    </rPh>
    <phoneticPr fontId="2"/>
  </si>
  <si>
    <t>ゲージ</t>
    <phoneticPr fontId="2"/>
  </si>
  <si>
    <t>税込価格</t>
    <rPh sb="0" eb="2">
      <t>ゼイコミ</t>
    </rPh>
    <rPh sb="2" eb="4">
      <t>カカク</t>
    </rPh>
    <phoneticPr fontId="2"/>
  </si>
  <si>
    <t>NG42</t>
    <phoneticPr fontId="2"/>
  </si>
  <si>
    <t>ナイルガット</t>
    <phoneticPr fontId="2"/>
  </si>
  <si>
    <t>NG46</t>
    <phoneticPr fontId="2"/>
  </si>
  <si>
    <t>NG50</t>
    <phoneticPr fontId="2"/>
  </si>
  <si>
    <t>NG52</t>
    <phoneticPr fontId="2"/>
  </si>
  <si>
    <t>NG64</t>
    <phoneticPr fontId="2"/>
  </si>
  <si>
    <t>NG76</t>
    <phoneticPr fontId="2"/>
  </si>
  <si>
    <t>NG85</t>
    <phoneticPr fontId="2"/>
  </si>
  <si>
    <t>NG100</t>
    <phoneticPr fontId="2"/>
  </si>
  <si>
    <t>巻き線のゲージはガット弦換算値です。実際のゲージとは異なります。</t>
    <rPh sb="0" eb="1">
      <t>マ</t>
    </rPh>
    <rPh sb="2" eb="3">
      <t>セン</t>
    </rPh>
    <rPh sb="11" eb="12">
      <t>ゲン</t>
    </rPh>
    <rPh sb="12" eb="14">
      <t>カンサン</t>
    </rPh>
    <rPh sb="14" eb="15">
      <t>チ</t>
    </rPh>
    <rPh sb="18" eb="20">
      <t>ジッサイ</t>
    </rPh>
    <rPh sb="26" eb="27">
      <t>コト</t>
    </rPh>
    <phoneticPr fontId="2"/>
  </si>
  <si>
    <t>D100</t>
    <phoneticPr fontId="2"/>
  </si>
  <si>
    <t>NG56</t>
    <phoneticPr fontId="2"/>
  </si>
  <si>
    <t>NG66</t>
    <phoneticPr fontId="2"/>
  </si>
  <si>
    <t>NG68</t>
    <phoneticPr fontId="2"/>
  </si>
  <si>
    <t>NG70</t>
    <phoneticPr fontId="2"/>
  </si>
  <si>
    <t>NG73</t>
    <phoneticPr fontId="2"/>
  </si>
  <si>
    <t>NG79</t>
    <phoneticPr fontId="2"/>
  </si>
  <si>
    <t>NG82</t>
    <phoneticPr fontId="2"/>
  </si>
  <si>
    <t>NG88</t>
    <phoneticPr fontId="2"/>
  </si>
  <si>
    <t>NG94</t>
    <phoneticPr fontId="2"/>
  </si>
  <si>
    <t>D82</t>
    <phoneticPr fontId="2"/>
  </si>
  <si>
    <t>D85</t>
    <phoneticPr fontId="2"/>
  </si>
  <si>
    <t>D88</t>
    <phoneticPr fontId="2"/>
  </si>
  <si>
    <t>D91</t>
    <phoneticPr fontId="2"/>
  </si>
  <si>
    <t>アキーラ</t>
    <phoneticPr fontId="2"/>
  </si>
  <si>
    <t>　（メーカー名と種類はカーソルを置くとプルダウンで選択可能です。品番と価格は右の表を見てご記入ください）</t>
    <rPh sb="6" eb="7">
      <t>メイ</t>
    </rPh>
    <rPh sb="8" eb="10">
      <t>シュルイ</t>
    </rPh>
    <rPh sb="16" eb="17">
      <t>オ</t>
    </rPh>
    <rPh sb="25" eb="27">
      <t>センタク</t>
    </rPh>
    <rPh sb="27" eb="29">
      <t>カノウ</t>
    </rPh>
    <rPh sb="32" eb="34">
      <t>ヒンバン</t>
    </rPh>
    <rPh sb="35" eb="37">
      <t>カカク</t>
    </rPh>
    <rPh sb="38" eb="39">
      <t>ミギ</t>
    </rPh>
    <rPh sb="40" eb="41">
      <t>ヒョウ</t>
    </rPh>
    <rPh sb="42" eb="43">
      <t>ミ</t>
    </rPh>
    <rPh sb="45" eb="47">
      <t>キニュウ</t>
    </rPh>
    <phoneticPr fontId="1"/>
  </si>
  <si>
    <t>代引き手数料</t>
    <rPh sb="0" eb="2">
      <t>ダイビ</t>
    </rPh>
    <rPh sb="3" eb="6">
      <t>テスウリョウ</t>
    </rPh>
    <phoneticPr fontId="2"/>
  </si>
  <si>
    <t xml:space="preserve"> ＊代引き手数料は右の表を参考にプルダウンで選択ください。</t>
    <rPh sb="2" eb="4">
      <t>ダイビ</t>
    </rPh>
    <rPh sb="5" eb="8">
      <t>テスウリョウ</t>
    </rPh>
    <rPh sb="9" eb="10">
      <t>ミギ</t>
    </rPh>
    <rPh sb="11" eb="12">
      <t>オモテ</t>
    </rPh>
    <rPh sb="13" eb="15">
      <t>サンコウ</t>
    </rPh>
    <rPh sb="22" eb="24">
      <t>センタク</t>
    </rPh>
    <phoneticPr fontId="2"/>
  </si>
  <si>
    <t xml:space="preserve">代引金額 </t>
    <phoneticPr fontId="2"/>
  </si>
  <si>
    <t xml:space="preserve">10,000円未満 </t>
    <phoneticPr fontId="2"/>
  </si>
  <si>
    <t xml:space="preserve">10,000円以上～30,000円未満 </t>
    <phoneticPr fontId="2"/>
  </si>
  <si>
    <t xml:space="preserve">30,000円以上～100,000円未満 </t>
    <phoneticPr fontId="2"/>
  </si>
  <si>
    <t xml:space="preserve"> ＊代引き手数料は右上の表を参考にプルダウンで選択ください。</t>
    <rPh sb="2" eb="4">
      <t>ダイビ</t>
    </rPh>
    <rPh sb="5" eb="8">
      <t>テスウリョウ</t>
    </rPh>
    <rPh sb="9" eb="10">
      <t>ミギ</t>
    </rPh>
    <rPh sb="10" eb="11">
      <t>ウエ</t>
    </rPh>
    <rPh sb="12" eb="13">
      <t>オモテ</t>
    </rPh>
    <rPh sb="14" eb="16">
      <t>サンコウ</t>
    </rPh>
    <rPh sb="23" eb="25">
      <t>センタク</t>
    </rPh>
    <phoneticPr fontId="2"/>
  </si>
  <si>
    <t xml:space="preserve"> ＊送料は一番下の表を参考にプルダウンで選択してください。</t>
    <rPh sb="2" eb="4">
      <t>ソウリョウ</t>
    </rPh>
    <rPh sb="5" eb="7">
      <t>イチバン</t>
    </rPh>
    <rPh sb="7" eb="8">
      <t>シタ</t>
    </rPh>
    <rPh sb="9" eb="10">
      <t>ヒョウ</t>
    </rPh>
    <rPh sb="11" eb="13">
      <t>サンコウ</t>
    </rPh>
    <rPh sb="20" eb="22">
      <t>センタク</t>
    </rPh>
    <phoneticPr fontId="1"/>
  </si>
  <si>
    <r>
      <t>単価</t>
    </r>
    <r>
      <rPr>
        <sz val="9"/>
        <color theme="1"/>
        <rFont val="ＭＳ Ｐゴシック"/>
        <family val="3"/>
        <charset val="128"/>
        <scheme val="minor"/>
      </rPr>
      <t>（税込）</t>
    </r>
    <rPh sb="0" eb="2">
      <t>タンカ</t>
    </rPh>
    <rPh sb="3" eb="5">
      <t>ゼイコミ</t>
    </rPh>
    <phoneticPr fontId="1"/>
  </si>
  <si>
    <r>
      <t>金額</t>
    </r>
    <r>
      <rPr>
        <sz val="9"/>
        <color theme="1"/>
        <rFont val="ＭＳ Ｐゴシック"/>
        <family val="3"/>
        <charset val="128"/>
        <scheme val="minor"/>
      </rPr>
      <t>（税込）</t>
    </r>
    <rPh sb="0" eb="2">
      <t>キンガク</t>
    </rPh>
    <rPh sb="3" eb="5">
      <t>ゼイコミ</t>
    </rPh>
    <phoneticPr fontId="1"/>
  </si>
  <si>
    <t>（注）Plan5と６の価格はPlan5の1コース及びPlan6の１、２コースにAquilaのNG弦を</t>
    <rPh sb="1" eb="2">
      <t>チュウ</t>
    </rPh>
    <rPh sb="11" eb="13">
      <t>カカク</t>
    </rPh>
    <rPh sb="24" eb="25">
      <t>オヨ</t>
    </rPh>
    <rPh sb="48" eb="49">
      <t>ゲン</t>
    </rPh>
    <phoneticPr fontId="2"/>
  </si>
  <si>
    <t>　　　使用した場合の金額となっています。</t>
    <rPh sb="3" eb="5">
      <t>シヨウ</t>
    </rPh>
    <rPh sb="7" eb="9">
      <t>バアイ</t>
    </rPh>
    <rPh sb="10" eb="12">
      <t>キンガク</t>
    </rPh>
    <phoneticPr fontId="2"/>
  </si>
  <si>
    <t>Pyramidの研磨ナイロンをご希望の場合はその旨を注文時にご記入ください。</t>
    <rPh sb="8" eb="10">
      <t>ケンマ</t>
    </rPh>
    <rPh sb="16" eb="18">
      <t>キボウ</t>
    </rPh>
    <rPh sb="19" eb="21">
      <t>バアイ</t>
    </rPh>
    <rPh sb="24" eb="25">
      <t>ムネ</t>
    </rPh>
    <rPh sb="26" eb="28">
      <t>チュウモン</t>
    </rPh>
    <rPh sb="28" eb="29">
      <t>ジ</t>
    </rPh>
    <rPh sb="31" eb="33">
      <t>キニュウ</t>
    </rPh>
    <phoneticPr fontId="2"/>
  </si>
  <si>
    <t>価格は下記の通りとなります。</t>
    <rPh sb="0" eb="2">
      <t>カカク</t>
    </rPh>
    <rPh sb="3" eb="5">
      <t>カキ</t>
    </rPh>
    <rPh sb="6" eb="7">
      <t>トオ</t>
    </rPh>
    <phoneticPr fontId="2"/>
  </si>
  <si>
    <t>Plan5　￥19,675</t>
    <phoneticPr fontId="2"/>
  </si>
  <si>
    <t>Plan6　￥19,636</t>
    <phoneticPr fontId="2"/>
  </si>
  <si>
    <t>NG40</t>
    <phoneticPr fontId="2"/>
  </si>
  <si>
    <t>NG58</t>
    <phoneticPr fontId="2"/>
  </si>
  <si>
    <t>NG62</t>
    <phoneticPr fontId="2"/>
  </si>
  <si>
    <r>
      <rPr>
        <sz val="10"/>
        <rFont val="Lucida Grande"/>
        <family val="2"/>
      </rPr>
      <t>ピラミッドの巻き線にはガット弦換算値はありません。</t>
    </r>
    <r>
      <rPr>
        <sz val="11"/>
        <rFont val="Lucida Grande"/>
        <family val="2"/>
      </rPr>
      <t xml:space="preserve">
</t>
    </r>
  </si>
  <si>
    <t>注文日：令和　　　年　　月　　日</t>
    <rPh sb="0" eb="3">
      <t>チュウモンビ</t>
    </rPh>
    <rPh sb="4" eb="6">
      <t>レイワ</t>
    </rPh>
    <rPh sb="9" eb="10">
      <t>ネン</t>
    </rPh>
    <rPh sb="12" eb="13">
      <t>ガツ</t>
    </rPh>
    <rPh sb="15" eb="16">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</si>
</sst>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quot;¥&quot;\-#,##0"/>
    <numFmt numFmtId="6" formatCode="&quot;¥&quot;#,##0;[Red]&quot;¥&quot;\-#,##0"/>
    <numFmt numFmtId="176" formatCode="&quot;¥&quot;#,##0_);[Red]\(&quot;¥&quot;#,##0\)"/>
    <numFmt numFmtId="177" formatCode="0.000"/>
    <numFmt numFmtId="178" formatCode="[$¥-411]#,##0;[$¥-411]&quot;-&quot;#,##0"/>
    <numFmt numFmtId="179" formatCode="0.00_);[Red]\(0.00\)"/>
    <numFmt numFmtId="180" formatCode="0.00_ "/>
  </numFmts>
  <fonts count="28">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8"/>
      <color theme="1"/>
      <name val="ＭＳ Ｐゴシック"/>
      <family val="3"/>
      <charset val="128"/>
      <scheme val="minor"/>
    </font>
    <font>
      <sz val="9"/>
      <color theme="1"/>
      <name val="ＭＳ Ｐゴシック"/>
      <family val="3"/>
      <charset val="128"/>
      <scheme val="minor"/>
    </font>
    <font>
      <sz val="18"/>
      <color theme="4" tint="-0.249977111117893"/>
      <name val="HG明朝E"/>
      <family val="1"/>
      <charset val="128"/>
    </font>
    <font>
      <sz val="11"/>
      <color theme="1"/>
      <name val="ＭＳ Ｐゴシック"/>
      <family val="2"/>
      <charset val="128"/>
      <scheme val="minor"/>
    </font>
    <font>
      <b/>
      <sz val="11"/>
      <color theme="1"/>
      <name val="ＭＳ Ｐゴシック"/>
      <family val="3"/>
      <charset val="128"/>
      <scheme val="minor"/>
    </font>
    <font>
      <b/>
      <sz val="12"/>
      <color theme="1"/>
      <name val="ＭＳ Ｐゴシック"/>
      <family val="3"/>
      <charset val="128"/>
      <scheme val="minor"/>
    </font>
    <font>
      <sz val="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3"/>
      <charset val="128"/>
    </font>
    <font>
      <sz val="11"/>
      <name val="Lucida Grande"/>
      <family val="2"/>
    </font>
    <font>
      <sz val="11"/>
      <name val="ＭＳ Ｐゴシック"/>
      <family val="3"/>
      <charset val="128"/>
      <scheme val="minor"/>
    </font>
    <font>
      <sz val="8"/>
      <name val="ＭＳ Ｐゴシック"/>
      <family val="3"/>
      <charset val="128"/>
    </font>
    <font>
      <sz val="8.25"/>
      <color rgb="FF000000"/>
      <name val="ＭＳ Ｐゴシック"/>
      <family val="3"/>
      <charset val="128"/>
    </font>
    <font>
      <b/>
      <sz val="10"/>
      <color rgb="FF000000"/>
      <name val="ＭＳ Ｐゴシック"/>
      <family val="3"/>
      <charset val="128"/>
    </font>
    <font>
      <sz val="8.25"/>
      <color rgb="FF000000"/>
      <name val="Verdana"/>
      <family val="2"/>
    </font>
    <font>
      <sz val="11"/>
      <color rgb="FF000000"/>
      <name val="ＭＳ Ｐゴシック"/>
      <family val="3"/>
      <charset val="128"/>
    </font>
    <font>
      <sz val="11"/>
      <color theme="1"/>
      <name val="ＭＳ Ｐゴシック"/>
      <family val="3"/>
      <charset val="128"/>
      <scheme val="minor"/>
    </font>
    <font>
      <sz val="9"/>
      <color rgb="FF000000"/>
      <name val="ＭＳ Ｐゴシック"/>
      <family val="3"/>
      <charset val="128"/>
    </font>
    <font>
      <b/>
      <sz val="11"/>
      <name val="ＭＳ Ｐゴシック"/>
      <family val="3"/>
      <charset val="128"/>
    </font>
    <font>
      <b/>
      <sz val="11"/>
      <name val="Lucida Grande"/>
      <family val="2"/>
    </font>
    <font>
      <b/>
      <sz val="11"/>
      <name val="ＭＳ Ｐゴシック"/>
      <family val="3"/>
      <charset val="128"/>
      <scheme val="minor"/>
    </font>
    <font>
      <sz val="10"/>
      <name val="Lucida Grande"/>
      <family val="2"/>
    </font>
  </fonts>
  <fills count="6">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59999389629810485"/>
        <bgColor indexed="64"/>
      </patternFill>
    </fill>
  </fills>
  <borders count="9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style="thin">
        <color indexed="64"/>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indexed="64"/>
      </top>
      <bottom style="thin">
        <color auto="1"/>
      </bottom>
      <diagonal/>
    </border>
    <border>
      <left style="thin">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auto="1"/>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auto="1"/>
      </right>
      <top style="double">
        <color indexed="64"/>
      </top>
      <bottom style="thin">
        <color auto="1"/>
      </bottom>
      <diagonal/>
    </border>
    <border>
      <left style="medium">
        <color auto="1"/>
      </left>
      <right/>
      <top style="thin">
        <color auto="1"/>
      </top>
      <bottom style="thin">
        <color indexed="64"/>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double">
        <color indexed="64"/>
      </top>
      <bottom style="dotted">
        <color indexed="64"/>
      </bottom>
      <diagonal/>
    </border>
    <border>
      <left/>
      <right style="medium">
        <color indexed="64"/>
      </right>
      <top style="double">
        <color indexed="64"/>
      </top>
      <bottom style="dotted">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dotted">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medium">
        <color indexed="64"/>
      </bottom>
      <diagonal/>
    </border>
    <border>
      <left style="medium">
        <color indexed="64"/>
      </left>
      <right/>
      <top/>
      <bottom style="dotted">
        <color indexed="64"/>
      </bottom>
      <diagonal/>
    </border>
    <border>
      <left/>
      <right style="thin">
        <color indexed="64"/>
      </right>
      <top/>
      <bottom style="dotted">
        <color indexed="64"/>
      </bottom>
      <diagonal/>
    </border>
    <border>
      <left style="medium">
        <color indexed="64"/>
      </left>
      <right/>
      <top style="medium">
        <color indexed="64"/>
      </top>
      <bottom style="double">
        <color indexed="64"/>
      </bottom>
      <diagonal/>
    </border>
    <border>
      <left style="thin">
        <color indexed="64"/>
      </left>
      <right style="thin">
        <color indexed="64"/>
      </right>
      <top style="thin">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style="hair">
        <color indexed="64"/>
      </bottom>
      <diagonal/>
    </border>
    <border>
      <left style="medium">
        <color indexed="64"/>
      </left>
      <right style="thin">
        <color indexed="64"/>
      </right>
      <top/>
      <bottom style="medium">
        <color indexed="64"/>
      </bottom>
      <diagonal/>
    </border>
    <border>
      <left style="medium">
        <color auto="1"/>
      </left>
      <right/>
      <top/>
      <bottom style="thin">
        <color auto="1"/>
      </bottom>
      <diagonal/>
    </border>
    <border>
      <left/>
      <right style="thin">
        <color auto="1"/>
      </right>
      <top/>
      <bottom style="thin">
        <color auto="1"/>
      </bottom>
      <diagonal/>
    </border>
    <border>
      <left/>
      <right style="medium">
        <color auto="1"/>
      </right>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double">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s>
  <cellStyleXfs count="1">
    <xf numFmtId="0" fontId="0" fillId="0" borderId="0">
      <alignment vertical="center"/>
    </xf>
  </cellStyleXfs>
  <cellXfs count="204">
    <xf numFmtId="0" fontId="0" fillId="0" borderId="0" xfId="0">
      <alignment vertical="center"/>
    </xf>
    <xf numFmtId="0" fontId="6" fillId="0" borderId="0" xfId="0" applyFont="1">
      <alignment vertical="center"/>
    </xf>
    <xf numFmtId="0" fontId="7" fillId="0" borderId="0" xfId="0" applyFont="1" applyAlignment="1">
      <alignment vertical="center"/>
    </xf>
    <xf numFmtId="0" fontId="6" fillId="0" borderId="0" xfId="0" applyFont="1" applyAlignment="1">
      <alignment vertical="center"/>
    </xf>
    <xf numFmtId="0" fontId="7" fillId="0" borderId="0" xfId="0" applyFont="1">
      <alignment vertical="center"/>
    </xf>
    <xf numFmtId="0" fontId="6" fillId="0" borderId="0" xfId="0" applyFont="1" applyAlignment="1">
      <alignment horizontal="center" vertical="center"/>
    </xf>
    <xf numFmtId="176" fontId="6" fillId="0" borderId="0" xfId="0" applyNumberFormat="1" applyFont="1" applyBorder="1" applyAlignment="1">
      <alignment horizontal="center" vertical="center"/>
    </xf>
    <xf numFmtId="176" fontId="12" fillId="0" borderId="40" xfId="0" applyNumberFormat="1" applyFont="1" applyBorder="1" applyAlignment="1">
      <alignment horizontal="left" vertical="center"/>
    </xf>
    <xf numFmtId="176" fontId="6" fillId="0" borderId="40" xfId="0" applyNumberFormat="1" applyFont="1" applyBorder="1" applyAlignment="1">
      <alignment horizontal="center" vertical="center"/>
    </xf>
    <xf numFmtId="0" fontId="13" fillId="0" borderId="0" xfId="0" applyFont="1" applyAlignment="1">
      <alignment horizontal="left" vertical="center"/>
    </xf>
    <xf numFmtId="0" fontId="13" fillId="0" borderId="0" xfId="0" applyFont="1">
      <alignment vertical="center"/>
    </xf>
    <xf numFmtId="0" fontId="7" fillId="2" borderId="28" xfId="0" applyFont="1" applyFill="1" applyBorder="1" applyAlignment="1">
      <alignment horizontal="center" vertical="center"/>
    </xf>
    <xf numFmtId="0" fontId="6" fillId="0" borderId="26" xfId="0" applyFont="1" applyBorder="1">
      <alignment vertical="center"/>
    </xf>
    <xf numFmtId="0" fontId="6" fillId="0" borderId="21" xfId="0" applyFont="1" applyBorder="1">
      <alignment vertical="center"/>
    </xf>
    <xf numFmtId="177" fontId="15" fillId="4" borderId="73" xfId="0" applyNumberFormat="1" applyFont="1" applyFill="1" applyBorder="1" applyAlignment="1">
      <alignment horizontal="center" vertical="center"/>
    </xf>
    <xf numFmtId="178" fontId="15" fillId="4" borderId="80" xfId="0" applyNumberFormat="1" applyFont="1" applyFill="1" applyBorder="1" applyAlignment="1">
      <alignment vertical="center"/>
    </xf>
    <xf numFmtId="0" fontId="16" fillId="5" borderId="68" xfId="0" applyFont="1" applyFill="1" applyBorder="1" applyAlignment="1">
      <alignment horizontal="left" vertical="center"/>
    </xf>
    <xf numFmtId="180" fontId="16" fillId="5" borderId="68" xfId="0" applyNumberFormat="1" applyFont="1" applyFill="1" applyBorder="1" applyAlignment="1">
      <alignment horizontal="right" vertical="center"/>
    </xf>
    <xf numFmtId="5" fontId="16" fillId="5" borderId="69" xfId="0" applyNumberFormat="1" applyFont="1" applyFill="1" applyBorder="1">
      <alignment vertical="center"/>
    </xf>
    <xf numFmtId="177" fontId="15" fillId="4" borderId="70" xfId="0" applyNumberFormat="1" applyFont="1" applyFill="1" applyBorder="1" applyAlignment="1">
      <alignment horizontal="center" vertical="center"/>
    </xf>
    <xf numFmtId="178" fontId="15" fillId="4" borderId="72" xfId="0" applyNumberFormat="1" applyFont="1" applyFill="1" applyBorder="1" applyAlignment="1">
      <alignment vertical="center"/>
    </xf>
    <xf numFmtId="0" fontId="16" fillId="5" borderId="70" xfId="0" applyFont="1" applyFill="1" applyBorder="1" applyAlignment="1">
      <alignment horizontal="left" vertical="center"/>
    </xf>
    <xf numFmtId="180" fontId="16" fillId="5" borderId="70" xfId="0" applyNumberFormat="1" applyFont="1" applyFill="1" applyBorder="1" applyAlignment="1">
      <alignment horizontal="right" vertical="center"/>
    </xf>
    <xf numFmtId="5" fontId="16" fillId="5" borderId="72" xfId="0" applyNumberFormat="1" applyFont="1" applyFill="1" applyBorder="1">
      <alignment vertical="center"/>
    </xf>
    <xf numFmtId="0" fontId="16" fillId="5" borderId="73" xfId="0" applyFont="1" applyFill="1" applyBorder="1" applyAlignment="1">
      <alignment horizontal="left" vertical="center"/>
    </xf>
    <xf numFmtId="179" fontId="16" fillId="5" borderId="73" xfId="0" applyNumberFormat="1" applyFont="1" applyFill="1" applyBorder="1">
      <alignment vertical="center"/>
    </xf>
    <xf numFmtId="179" fontId="16" fillId="5" borderId="70" xfId="0" applyNumberFormat="1" applyFont="1" applyFill="1" applyBorder="1">
      <alignment vertical="center"/>
    </xf>
    <xf numFmtId="0" fontId="15" fillId="4" borderId="70" xfId="0" applyNumberFormat="1" applyFont="1" applyFill="1" applyBorder="1" applyAlignment="1">
      <alignment horizontal="center" vertical="center"/>
    </xf>
    <xf numFmtId="0" fontId="6" fillId="0" borderId="23" xfId="0" applyFont="1" applyBorder="1">
      <alignment vertical="center"/>
    </xf>
    <xf numFmtId="0" fontId="9" fillId="0" borderId="0" xfId="0" applyFont="1" applyAlignment="1">
      <alignment horizontal="left" vertical="center"/>
    </xf>
    <xf numFmtId="0" fontId="7" fillId="3" borderId="0" xfId="0" applyFont="1" applyFill="1" applyBorder="1" applyAlignment="1">
      <alignment horizontal="center" vertical="center"/>
    </xf>
    <xf numFmtId="0" fontId="7" fillId="3" borderId="84" xfId="0" applyFont="1" applyFill="1" applyBorder="1" applyAlignment="1">
      <alignment horizontal="center" vertical="center"/>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Alignment="1">
      <alignment horizontal="left" vertical="center"/>
    </xf>
    <xf numFmtId="0" fontId="11" fillId="0" borderId="0" xfId="0" applyFont="1">
      <alignment vertical="center"/>
    </xf>
    <xf numFmtId="0" fontId="18" fillId="0" borderId="0" xfId="0" applyFont="1">
      <alignment vertical="center"/>
    </xf>
    <xf numFmtId="179" fontId="15" fillId="4" borderId="70" xfId="0" applyNumberFormat="1" applyFont="1" applyFill="1" applyBorder="1" applyAlignment="1">
      <alignment horizontal="center" vertical="center"/>
    </xf>
    <xf numFmtId="0" fontId="16" fillId="5" borderId="75" xfId="0" applyFont="1" applyFill="1" applyBorder="1" applyAlignment="1">
      <alignment horizontal="left" vertical="center"/>
    </xf>
    <xf numFmtId="179" fontId="16" fillId="5" borderId="75" xfId="0" applyNumberFormat="1" applyFont="1" applyFill="1" applyBorder="1">
      <alignment vertical="center"/>
    </xf>
    <xf numFmtId="5" fontId="16" fillId="5" borderId="77" xfId="0" applyNumberFormat="1" applyFont="1" applyFill="1" applyBorder="1">
      <alignment vertical="center"/>
    </xf>
    <xf numFmtId="2" fontId="15" fillId="4" borderId="70" xfId="0" applyNumberFormat="1" applyFont="1" applyFill="1" applyBorder="1" applyAlignment="1">
      <alignment horizontal="center" vertical="center"/>
    </xf>
    <xf numFmtId="2" fontId="15" fillId="4" borderId="75" xfId="0" applyNumberFormat="1" applyFont="1" applyFill="1" applyBorder="1" applyAlignment="1">
      <alignment horizontal="center" vertical="center"/>
    </xf>
    <xf numFmtId="178" fontId="15" fillId="4" borderId="77" xfId="0" applyNumberFormat="1" applyFont="1" applyFill="1" applyBorder="1" applyAlignment="1">
      <alignment vertical="center"/>
    </xf>
    <xf numFmtId="0" fontId="25" fillId="4" borderId="28" xfId="0" applyNumberFormat="1" applyFont="1" applyFill="1" applyBorder="1" applyAlignment="1">
      <alignment horizontal="center" vertical="center"/>
    </xf>
    <xf numFmtId="0" fontId="24" fillId="4" borderId="67" xfId="0" applyNumberFormat="1" applyFont="1" applyFill="1" applyBorder="1" applyAlignment="1">
      <alignment horizontal="center" vertical="center"/>
    </xf>
    <xf numFmtId="0" fontId="26" fillId="5" borderId="28" xfId="0" applyFont="1" applyFill="1" applyBorder="1" applyAlignment="1">
      <alignment horizontal="center" vertical="center"/>
    </xf>
    <xf numFmtId="0" fontId="26" fillId="5" borderId="67" xfId="0" applyFont="1" applyFill="1" applyBorder="1" applyAlignment="1">
      <alignment horizontal="center" vertical="center"/>
    </xf>
    <xf numFmtId="0" fontId="24" fillId="4" borderId="78" xfId="0" applyNumberFormat="1" applyFont="1" applyFill="1" applyBorder="1" applyAlignment="1">
      <alignment horizontal="center" vertical="center" textRotation="255"/>
    </xf>
    <xf numFmtId="0" fontId="25" fillId="4" borderId="79" xfId="0" applyNumberFormat="1" applyFont="1" applyFill="1" applyBorder="1" applyAlignment="1">
      <alignment horizontal="center" vertical="center" textRotation="255"/>
    </xf>
    <xf numFmtId="0" fontId="25" fillId="4" borderId="81" xfId="0" applyNumberFormat="1" applyFont="1" applyFill="1" applyBorder="1" applyAlignment="1">
      <alignment horizontal="center" vertical="center" textRotation="255"/>
    </xf>
    <xf numFmtId="0" fontId="26" fillId="5" borderId="78" xfId="0" applyFont="1" applyFill="1" applyBorder="1" applyAlignment="1">
      <alignment horizontal="center" vertical="center" textRotation="255"/>
    </xf>
    <xf numFmtId="0" fontId="26" fillId="5" borderId="79" xfId="0" applyFont="1" applyFill="1" applyBorder="1" applyAlignment="1">
      <alignment horizontal="center" vertical="center" textRotation="255"/>
    </xf>
    <xf numFmtId="0" fontId="26" fillId="5" borderId="81" xfId="0" applyFont="1" applyFill="1" applyBorder="1" applyAlignment="1">
      <alignment horizontal="center" vertical="center" textRotation="255"/>
    </xf>
    <xf numFmtId="0" fontId="15" fillId="4" borderId="73" xfId="0" applyNumberFormat="1" applyFont="1" applyFill="1" applyBorder="1" applyAlignment="1">
      <alignment horizontal="center" vertical="center" textRotation="255"/>
    </xf>
    <xf numFmtId="0" fontId="15" fillId="4" borderId="70" xfId="0" applyNumberFormat="1" applyFont="1" applyFill="1" applyBorder="1" applyAlignment="1">
      <alignment horizontal="center" vertical="center" textRotation="255"/>
    </xf>
    <xf numFmtId="0" fontId="16" fillId="5" borderId="68" xfId="0" applyFont="1" applyFill="1" applyBorder="1" applyAlignment="1">
      <alignment horizontal="center" vertical="center" textRotation="255"/>
    </xf>
    <xf numFmtId="0" fontId="16" fillId="5" borderId="71" xfId="0" applyFont="1" applyFill="1" applyBorder="1" applyAlignment="1">
      <alignment horizontal="center" vertical="center" textRotation="255"/>
    </xf>
    <xf numFmtId="0" fontId="16" fillId="5" borderId="73" xfId="0" applyFont="1" applyFill="1" applyBorder="1" applyAlignment="1">
      <alignment horizontal="center" vertical="center" textRotation="255"/>
    </xf>
    <xf numFmtId="0" fontId="15" fillId="4" borderId="70" xfId="0" applyNumberFormat="1" applyFont="1" applyFill="1" applyBorder="1" applyAlignment="1">
      <alignment horizontal="center" vertical="center" textRotation="255" wrapText="1"/>
    </xf>
    <xf numFmtId="0" fontId="15" fillId="4" borderId="70" xfId="0" applyNumberFormat="1" applyFont="1" applyFill="1" applyBorder="1" applyAlignment="1">
      <alignment horizontal="center" vertical="center" wrapText="1"/>
    </xf>
    <xf numFmtId="0" fontId="17" fillId="5" borderId="74" xfId="0" applyFont="1" applyFill="1" applyBorder="1" applyAlignment="1">
      <alignment horizontal="center" vertical="center" wrapText="1"/>
    </xf>
    <xf numFmtId="0" fontId="17" fillId="5" borderId="71" xfId="0" applyFont="1" applyFill="1" applyBorder="1" applyAlignment="1">
      <alignment horizontal="center" vertical="center" wrapText="1"/>
    </xf>
    <xf numFmtId="0" fontId="17" fillId="5" borderId="76" xfId="0" applyFont="1" applyFill="1" applyBorder="1" applyAlignment="1">
      <alignment horizontal="center" vertical="center" wrapText="1"/>
    </xf>
    <xf numFmtId="0" fontId="14" fillId="4" borderId="70" xfId="0" applyNumberFormat="1" applyFont="1" applyFill="1" applyBorder="1" applyAlignment="1">
      <alignment horizontal="center" vertical="center" textRotation="255"/>
    </xf>
    <xf numFmtId="0" fontId="15" fillId="4" borderId="75" xfId="0" applyNumberFormat="1" applyFont="1" applyFill="1" applyBorder="1" applyAlignment="1">
      <alignment horizontal="center" vertical="center" textRotation="255"/>
    </xf>
    <xf numFmtId="0" fontId="10" fillId="0" borderId="63" xfId="0" applyFont="1" applyBorder="1" applyAlignment="1">
      <alignment horizontal="center" vertical="center" wrapText="1"/>
    </xf>
    <xf numFmtId="0" fontId="11" fillId="0" borderId="29" xfId="0" applyFont="1" applyBorder="1" applyAlignment="1">
      <alignment horizontal="center" vertical="center" wrapText="1"/>
    </xf>
    <xf numFmtId="176" fontId="0" fillId="0" borderId="2" xfId="0" applyNumberFormat="1" applyBorder="1" applyAlignment="1">
      <alignment horizontal="center" vertical="center"/>
    </xf>
    <xf numFmtId="0" fontId="6" fillId="0" borderId="2" xfId="0" applyFont="1" applyBorder="1" applyAlignment="1">
      <alignment horizontal="center" vertical="center"/>
    </xf>
    <xf numFmtId="0" fontId="7" fillId="2" borderId="14"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36"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37" xfId="0" applyFont="1" applyFill="1" applyBorder="1" applyAlignment="1">
      <alignment horizontal="center" vertical="center"/>
    </xf>
    <xf numFmtId="0" fontId="7" fillId="2" borderId="40" xfId="0" applyFont="1" applyFill="1" applyBorder="1" applyAlignment="1">
      <alignment horizontal="center" vertical="center"/>
    </xf>
    <xf numFmtId="0" fontId="7" fillId="2" borderId="38" xfId="0" applyFont="1" applyFill="1" applyBorder="1" applyAlignment="1">
      <alignment horizontal="center" vertical="center"/>
    </xf>
    <xf numFmtId="176" fontId="6" fillId="0" borderId="17" xfId="0" applyNumberFormat="1" applyFont="1" applyBorder="1" applyAlignment="1">
      <alignment horizontal="right" vertical="center"/>
    </xf>
    <xf numFmtId="176" fontId="6" fillId="0" borderId="19" xfId="0" applyNumberFormat="1" applyFont="1" applyBorder="1" applyAlignment="1">
      <alignment horizontal="right" vertical="center"/>
    </xf>
    <xf numFmtId="176" fontId="6" fillId="0" borderId="1" xfId="0" applyNumberFormat="1" applyFont="1" applyBorder="1" applyAlignment="1">
      <alignment horizontal="right" vertical="center"/>
    </xf>
    <xf numFmtId="176" fontId="6" fillId="0" borderId="20" xfId="0" applyNumberFormat="1" applyFont="1" applyBorder="1" applyAlignment="1">
      <alignment horizontal="right" vertical="center"/>
    </xf>
    <xf numFmtId="176" fontId="6" fillId="0" borderId="39" xfId="0" applyNumberFormat="1" applyFont="1" applyBorder="1" applyAlignment="1">
      <alignment horizontal="right" vertical="center"/>
    </xf>
    <xf numFmtId="176" fontId="6" fillId="0" borderId="41" xfId="0" applyNumberFormat="1" applyFont="1" applyBorder="1" applyAlignment="1">
      <alignment horizontal="right" vertical="center"/>
    </xf>
    <xf numFmtId="176" fontId="6" fillId="0" borderId="47" xfId="0" applyNumberFormat="1" applyFont="1" applyBorder="1" applyAlignment="1">
      <alignment horizontal="right" vertical="center"/>
    </xf>
    <xf numFmtId="176" fontId="6" fillId="0" borderId="48" xfId="0" applyNumberFormat="1" applyFont="1" applyBorder="1" applyAlignment="1">
      <alignment horizontal="right" vertical="center"/>
    </xf>
    <xf numFmtId="6" fontId="6" fillId="0" borderId="3" xfId="0" applyNumberFormat="1" applyFont="1" applyBorder="1" applyAlignment="1">
      <alignment horizontal="right" vertical="center"/>
    </xf>
    <xf numFmtId="6" fontId="6" fillId="0" borderId="20" xfId="0" applyNumberFormat="1" applyFont="1" applyBorder="1" applyAlignment="1">
      <alignment horizontal="right" vertical="center"/>
    </xf>
    <xf numFmtId="0" fontId="21" fillId="2" borderId="88" xfId="0" applyFont="1" applyFill="1" applyBorder="1" applyAlignment="1">
      <alignment horizontal="center" vertical="center"/>
    </xf>
    <xf numFmtId="0" fontId="21" fillId="2" borderId="16" xfId="0" applyFont="1" applyFill="1" applyBorder="1" applyAlignment="1">
      <alignment horizontal="center" vertical="center"/>
    </xf>
    <xf numFmtId="0" fontId="21" fillId="2" borderId="82" xfId="0" applyFont="1" applyFill="1" applyBorder="1" applyAlignment="1">
      <alignment horizontal="center" vertical="center"/>
    </xf>
    <xf numFmtId="0" fontId="21" fillId="2" borderId="83" xfId="0" applyFont="1" applyFill="1" applyBorder="1" applyAlignment="1">
      <alignment horizontal="center" vertical="center"/>
    </xf>
    <xf numFmtId="0" fontId="12" fillId="0" borderId="37" xfId="0" applyFont="1" applyBorder="1" applyAlignment="1">
      <alignment horizontal="center" vertical="center"/>
    </xf>
    <xf numFmtId="0" fontId="12" fillId="0" borderId="38" xfId="0" applyFont="1" applyBorder="1" applyAlignment="1">
      <alignment horizontal="center" vertical="center"/>
    </xf>
    <xf numFmtId="0" fontId="7" fillId="2" borderId="64" xfId="0" applyFont="1" applyFill="1" applyBorder="1" applyAlignment="1">
      <alignment horizontal="center" vertical="center"/>
    </xf>
    <xf numFmtId="0" fontId="7" fillId="2" borderId="65" xfId="0" applyFont="1" applyFill="1" applyBorder="1" applyAlignment="1">
      <alignment horizontal="center" vertical="center"/>
    </xf>
    <xf numFmtId="0" fontId="7" fillId="2" borderId="66" xfId="0" applyFont="1" applyFill="1" applyBorder="1" applyAlignment="1">
      <alignment horizontal="center" vertical="center"/>
    </xf>
    <xf numFmtId="0" fontId="7" fillId="2" borderId="63" xfId="0" applyFont="1" applyFill="1" applyBorder="1" applyAlignment="1">
      <alignment horizontal="center" vertical="center"/>
    </xf>
    <xf numFmtId="0" fontId="7" fillId="2" borderId="2" xfId="0" applyFont="1" applyFill="1" applyBorder="1" applyAlignment="1">
      <alignment horizontal="center" vertical="center"/>
    </xf>
    <xf numFmtId="0" fontId="7" fillId="0" borderId="1"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8" fillId="0" borderId="42" xfId="0" applyFont="1" applyBorder="1" applyAlignment="1">
      <alignment horizontal="left" vertical="center"/>
    </xf>
    <xf numFmtId="0" fontId="8" fillId="0" borderId="5" xfId="0" applyFont="1" applyBorder="1" applyAlignment="1">
      <alignment horizontal="left" vertical="center"/>
    </xf>
    <xf numFmtId="0" fontId="8" fillId="0" borderId="43" xfId="0" applyFont="1" applyBorder="1" applyAlignment="1">
      <alignment horizontal="left"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6" fontId="6" fillId="0" borderId="26" xfId="0" applyNumberFormat="1" applyFont="1" applyBorder="1" applyAlignment="1">
      <alignment horizontal="center" vertical="center"/>
    </xf>
    <xf numFmtId="0" fontId="7" fillId="0" borderId="26" xfId="0" applyFont="1" applyBorder="1" applyAlignment="1">
      <alignment horizontal="center" vertical="center"/>
    </xf>
    <xf numFmtId="176" fontId="6" fillId="0" borderId="26" xfId="0" applyNumberFormat="1" applyFont="1" applyBorder="1" applyAlignment="1">
      <alignment horizontal="right" vertical="center"/>
    </xf>
    <xf numFmtId="176" fontId="6" fillId="0" borderId="27" xfId="0" applyNumberFormat="1" applyFont="1" applyBorder="1" applyAlignment="1">
      <alignment horizontal="right" vertical="center"/>
    </xf>
    <xf numFmtId="0" fontId="7" fillId="0" borderId="58" xfId="0" applyFont="1" applyFill="1" applyBorder="1" applyAlignment="1">
      <alignment horizontal="center" vertical="center"/>
    </xf>
    <xf numFmtId="0" fontId="7" fillId="0" borderId="49" xfId="0" applyFont="1" applyFill="1" applyBorder="1" applyAlignment="1">
      <alignment horizontal="center" vertical="center"/>
    </xf>
    <xf numFmtId="0" fontId="7" fillId="0" borderId="59" xfId="0" applyFont="1" applyFill="1" applyBorder="1" applyAlignment="1">
      <alignment horizontal="center" vertical="center"/>
    </xf>
    <xf numFmtId="0" fontId="7" fillId="0" borderId="57" xfId="0" applyFont="1" applyFill="1" applyBorder="1" applyAlignment="1">
      <alignment horizontal="center" vertical="center"/>
    </xf>
    <xf numFmtId="0" fontId="6" fillId="0" borderId="47" xfId="0" applyFont="1" applyBorder="1" applyAlignment="1">
      <alignment horizontal="center" vertical="center"/>
    </xf>
    <xf numFmtId="0" fontId="6" fillId="0" borderId="49" xfId="0"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7" fillId="2" borderId="62" xfId="0" applyFont="1" applyFill="1" applyBorder="1" applyAlignment="1">
      <alignment horizontal="center" vertical="center"/>
    </xf>
    <xf numFmtId="0" fontId="7" fillId="2" borderId="54" xfId="0" applyFont="1" applyFill="1" applyBorder="1" applyAlignment="1">
      <alignment horizontal="center" vertical="center"/>
    </xf>
    <xf numFmtId="0" fontId="7" fillId="0" borderId="60" xfId="0" applyFont="1" applyFill="1" applyBorder="1" applyAlignment="1">
      <alignment horizontal="center" vertical="center"/>
    </xf>
    <xf numFmtId="0" fontId="7" fillId="0" borderId="61" xfId="0" applyFont="1" applyFill="1" applyBorder="1" applyAlignment="1">
      <alignment horizontal="center" vertical="center"/>
    </xf>
    <xf numFmtId="0" fontId="7" fillId="2" borderId="50" xfId="0" applyFont="1" applyFill="1" applyBorder="1" applyAlignment="1">
      <alignment horizontal="center" vertical="center"/>
    </xf>
    <xf numFmtId="0" fontId="6" fillId="0" borderId="52" xfId="0" applyFont="1" applyBorder="1" applyAlignment="1">
      <alignment horizontal="center" vertical="center"/>
    </xf>
    <xf numFmtId="0" fontId="6" fillId="0" borderId="55" xfId="0" applyFont="1" applyBorder="1" applyAlignment="1">
      <alignment horizontal="center" vertical="center"/>
    </xf>
    <xf numFmtId="0" fontId="7" fillId="0" borderId="2" xfId="0" applyFont="1" applyBorder="1" applyAlignment="1">
      <alignment horizontal="center" vertical="center"/>
    </xf>
    <xf numFmtId="0" fontId="7" fillId="3" borderId="63" xfId="0" applyFont="1" applyFill="1" applyBorder="1" applyAlignment="1">
      <alignment horizontal="center" vertical="center"/>
    </xf>
    <xf numFmtId="0" fontId="9" fillId="0" borderId="2"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9" xfId="0" applyFont="1" applyBorder="1" applyAlignment="1">
      <alignment horizontal="center" vertical="center"/>
    </xf>
    <xf numFmtId="176" fontId="6" fillId="0" borderId="7" xfId="0" applyNumberFormat="1" applyFont="1" applyBorder="1" applyAlignment="1">
      <alignment horizontal="right" vertical="center"/>
    </xf>
    <xf numFmtId="0" fontId="6" fillId="0" borderId="7" xfId="0" applyFont="1" applyBorder="1" applyAlignment="1">
      <alignment horizontal="right" vertical="center"/>
    </xf>
    <xf numFmtId="0" fontId="6" fillId="0" borderId="8" xfId="0" applyFont="1" applyBorder="1" applyAlignment="1">
      <alignment horizontal="right" vertical="center"/>
    </xf>
    <xf numFmtId="6" fontId="6" fillId="0" borderId="2" xfId="0" applyNumberFormat="1" applyFont="1" applyBorder="1" applyAlignment="1">
      <alignment horizontal="right" vertical="center"/>
    </xf>
    <xf numFmtId="0" fontId="6" fillId="0" borderId="2" xfId="0" applyFont="1" applyBorder="1" applyAlignment="1">
      <alignment horizontal="right" vertical="center"/>
    </xf>
    <xf numFmtId="0" fontId="6" fillId="0" borderId="10" xfId="0" applyFont="1" applyBorder="1" applyAlignment="1">
      <alignment horizontal="right"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176" fontId="6" fillId="0" borderId="12" xfId="0" applyNumberFormat="1" applyFont="1" applyBorder="1" applyAlignment="1">
      <alignment horizontal="right" vertical="center"/>
    </xf>
    <xf numFmtId="0" fontId="6" fillId="0" borderId="12" xfId="0" applyFont="1" applyBorder="1" applyAlignment="1">
      <alignment horizontal="right" vertical="center"/>
    </xf>
    <xf numFmtId="0" fontId="6" fillId="0" borderId="13" xfId="0" applyFont="1" applyBorder="1" applyAlignment="1">
      <alignment horizontal="right" vertical="center"/>
    </xf>
    <xf numFmtId="0" fontId="6" fillId="0" borderId="21" xfId="0" applyFont="1" applyBorder="1" applyAlignment="1">
      <alignment horizontal="center" vertical="center"/>
    </xf>
    <xf numFmtId="0" fontId="5" fillId="2" borderId="44" xfId="0" applyFont="1" applyFill="1" applyBorder="1" applyAlignment="1">
      <alignment horizontal="center" vertical="center"/>
    </xf>
    <xf numFmtId="0" fontId="5" fillId="2" borderId="46" xfId="0" applyFont="1" applyFill="1" applyBorder="1" applyAlignment="1">
      <alignment horizontal="center" vertical="center"/>
    </xf>
    <xf numFmtId="0" fontId="5" fillId="2" borderId="45" xfId="0" applyFont="1" applyFill="1" applyBorder="1" applyAlignment="1">
      <alignment horizontal="center" vertical="center"/>
    </xf>
    <xf numFmtId="0" fontId="7" fillId="0" borderId="2" xfId="0" applyFont="1" applyBorder="1" applyAlignment="1">
      <alignment horizontal="left" vertical="center"/>
    </xf>
    <xf numFmtId="0" fontId="9" fillId="2" borderId="30" xfId="0" applyFont="1" applyFill="1" applyBorder="1" applyAlignment="1">
      <alignment horizontal="center" vertical="center"/>
    </xf>
    <xf numFmtId="0" fontId="9" fillId="2" borderId="31" xfId="0" applyFont="1" applyFill="1" applyBorder="1" applyAlignment="1">
      <alignment horizontal="center" vertical="center"/>
    </xf>
    <xf numFmtId="0" fontId="9" fillId="2" borderId="32" xfId="0" applyFont="1" applyFill="1" applyBorder="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0" fontId="6" fillId="0" borderId="20" xfId="0" applyFont="1" applyBorder="1" applyAlignment="1">
      <alignment horizontal="center" vertical="center"/>
    </xf>
    <xf numFmtId="0" fontId="6" fillId="0" borderId="0" xfId="0" applyFont="1" applyAlignment="1">
      <alignment horizontal="center" vertical="center"/>
    </xf>
    <xf numFmtId="0" fontId="12" fillId="0" borderId="36" xfId="0" applyFont="1" applyBorder="1" applyAlignment="1">
      <alignment horizontal="center" vertical="center"/>
    </xf>
    <xf numFmtId="0" fontId="12" fillId="0" borderId="4" xfId="0" applyFont="1" applyBorder="1" applyAlignment="1">
      <alignment horizontal="center" vertical="center"/>
    </xf>
    <xf numFmtId="0" fontId="22" fillId="2" borderId="17" xfId="0" applyFont="1" applyFill="1" applyBorder="1" applyAlignment="1">
      <alignment horizontal="center" vertical="center"/>
    </xf>
    <xf numFmtId="0" fontId="22" fillId="2" borderId="18" xfId="0" applyFont="1" applyFill="1" applyBorder="1" applyAlignment="1">
      <alignment horizontal="center" vertical="center"/>
    </xf>
    <xf numFmtId="0" fontId="22" fillId="2" borderId="19" xfId="0" applyFont="1" applyFill="1" applyBorder="1" applyAlignment="1">
      <alignment horizontal="center" vertical="center"/>
    </xf>
    <xf numFmtId="0" fontId="23" fillId="0" borderId="36" xfId="0" applyFont="1" applyBorder="1" applyAlignment="1">
      <alignment horizontal="center" vertical="center"/>
    </xf>
    <xf numFmtId="0" fontId="23" fillId="0" borderId="4"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7" fillId="3" borderId="89" xfId="0" applyFont="1" applyFill="1" applyBorder="1" applyAlignment="1">
      <alignment horizontal="center" vertical="center"/>
    </xf>
    <xf numFmtId="0" fontId="7" fillId="3" borderId="90"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84" xfId="0" applyFont="1" applyFill="1" applyBorder="1" applyAlignment="1">
      <alignment horizontal="center" vertical="center"/>
    </xf>
    <xf numFmtId="0" fontId="6" fillId="0" borderId="46" xfId="0" applyFont="1" applyBorder="1" applyAlignment="1">
      <alignment horizontal="center" vertical="center"/>
    </xf>
    <xf numFmtId="0" fontId="6" fillId="0" borderId="45" xfId="0" applyFont="1" applyBorder="1" applyAlignment="1">
      <alignment horizontal="center" vertical="center"/>
    </xf>
    <xf numFmtId="0" fontId="7" fillId="2" borderId="28" xfId="0" applyFont="1" applyFill="1" applyBorder="1" applyAlignment="1">
      <alignment horizontal="center" vertical="center"/>
    </xf>
    <xf numFmtId="0" fontId="7" fillId="0" borderId="23" xfId="0" applyFont="1" applyBorder="1" applyAlignment="1">
      <alignment horizontal="center" vertical="center"/>
    </xf>
    <xf numFmtId="0" fontId="7" fillId="2" borderId="51" xfId="0" applyFont="1" applyFill="1" applyBorder="1" applyAlignment="1">
      <alignment horizontal="center" vertical="center"/>
    </xf>
    <xf numFmtId="176" fontId="6" fillId="0" borderId="52" xfId="0" applyNumberFormat="1" applyFont="1" applyBorder="1" applyAlignment="1">
      <alignment horizontal="right" vertical="center"/>
    </xf>
    <xf numFmtId="176" fontId="6" fillId="0" borderId="53" xfId="0" applyNumberFormat="1" applyFont="1" applyBorder="1" applyAlignment="1">
      <alignment horizontal="right" vertical="center"/>
    </xf>
    <xf numFmtId="176" fontId="6" fillId="0" borderId="23" xfId="0" applyNumberFormat="1" applyFont="1" applyBorder="1" applyAlignment="1">
      <alignment horizontal="right" vertical="center"/>
    </xf>
    <xf numFmtId="176" fontId="6" fillId="0" borderId="24" xfId="0" applyNumberFormat="1" applyFont="1" applyBorder="1" applyAlignment="1">
      <alignment horizontal="right" vertical="center"/>
    </xf>
    <xf numFmtId="0" fontId="7" fillId="0" borderId="36" xfId="0" applyFont="1" applyBorder="1" applyAlignment="1">
      <alignment horizontal="center" vertical="center"/>
    </xf>
    <xf numFmtId="0" fontId="7" fillId="0" borderId="4" xfId="0" applyFont="1" applyBorder="1" applyAlignment="1">
      <alignment horizontal="center" vertical="center"/>
    </xf>
    <xf numFmtId="6" fontId="6" fillId="0" borderId="1" xfId="0" applyNumberFormat="1" applyFont="1" applyBorder="1" applyAlignment="1">
      <alignment horizontal="right"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2" borderId="87" xfId="0" applyFont="1" applyFill="1" applyBorder="1" applyAlignment="1">
      <alignment horizontal="center" vertical="center"/>
    </xf>
    <xf numFmtId="0" fontId="6" fillId="2" borderId="28" xfId="0" applyFont="1" applyFill="1" applyBorder="1" applyAlignment="1">
      <alignment horizontal="center" vertical="center"/>
    </xf>
    <xf numFmtId="0" fontId="6" fillId="2" borderId="67" xfId="0" applyFont="1" applyFill="1" applyBorder="1" applyAlignment="1">
      <alignment horizontal="center" vertical="center"/>
    </xf>
    <xf numFmtId="0" fontId="6" fillId="0" borderId="85" xfId="0" applyFont="1" applyBorder="1" applyAlignment="1">
      <alignment horizontal="left" vertical="center"/>
    </xf>
    <xf numFmtId="0" fontId="6" fillId="0" borderId="29" xfId="0" applyFont="1" applyBorder="1" applyAlignment="1">
      <alignment horizontal="left" vertical="center"/>
    </xf>
    <xf numFmtId="0" fontId="6" fillId="0" borderId="9" xfId="0" applyFont="1" applyBorder="1" applyAlignment="1">
      <alignment horizontal="left" vertical="center"/>
    </xf>
    <xf numFmtId="0" fontId="6" fillId="0" borderId="2" xfId="0" applyFont="1" applyBorder="1" applyAlignment="1">
      <alignment horizontal="left"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6" fontId="6" fillId="0" borderId="29" xfId="0" applyNumberFormat="1" applyFont="1" applyBorder="1" applyAlignment="1">
      <alignment horizontal="center" vertical="center"/>
    </xf>
    <xf numFmtId="0" fontId="6" fillId="0" borderId="86" xfId="0" applyFont="1" applyBorder="1" applyAlignment="1">
      <alignment horizontal="center" vertical="center"/>
    </xf>
    <xf numFmtId="6" fontId="6" fillId="0" borderId="2" xfId="0" applyNumberFormat="1" applyFont="1" applyBorder="1" applyAlignment="1">
      <alignment horizontal="center" vertical="center"/>
    </xf>
    <xf numFmtId="0" fontId="6" fillId="0" borderId="10" xfId="0" applyFont="1" applyBorder="1" applyAlignment="1">
      <alignment horizontal="center" vertical="center"/>
    </xf>
    <xf numFmtId="6" fontId="6" fillId="0" borderId="12" xfId="0" applyNumberFormat="1" applyFont="1" applyBorder="1" applyAlignment="1">
      <alignment horizontal="center" vertical="center"/>
    </xf>
    <xf numFmtId="0" fontId="6" fillId="0" borderId="13" xfId="0" applyFont="1" applyBorder="1" applyAlignment="1">
      <alignment horizontal="center" vertical="center"/>
    </xf>
    <xf numFmtId="0" fontId="7" fillId="0" borderId="1" xfId="0" applyFont="1" applyBorder="1" applyAlignment="1">
      <alignment horizontal="center" vertical="center"/>
    </xf>
    <xf numFmtId="0" fontId="7" fillId="0" borderId="3"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343815</xdr:colOff>
      <xdr:row>50</xdr:row>
      <xdr:rowOff>185808</xdr:rowOff>
    </xdr:from>
    <xdr:to>
      <xdr:col>11</xdr:col>
      <xdr:colOff>438913</xdr:colOff>
      <xdr:row>52</xdr:row>
      <xdr:rowOff>16153</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18612" y="10712381"/>
          <a:ext cx="1909267" cy="21073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57"/>
  <sheetViews>
    <sheetView showGridLines="0" tabSelected="1" workbookViewId="0">
      <selection activeCell="P6" sqref="P6"/>
    </sheetView>
  </sheetViews>
  <sheetFormatPr defaultRowHeight="13.25"/>
  <cols>
    <col min="1" max="15" width="6.19921875" style="1" customWidth="1"/>
    <col min="16" max="19" width="8.796875" style="1"/>
    <col min="20" max="20" width="5.5" style="1" customWidth="1"/>
    <col min="21" max="16384" width="8.796875" style="1"/>
  </cols>
  <sheetData>
    <row r="1" spans="1:16" ht="21.35" thickBot="1">
      <c r="A1" s="147" t="s">
        <v>0</v>
      </c>
      <c r="B1" s="148"/>
      <c r="C1" s="148"/>
      <c r="D1" s="148"/>
      <c r="E1" s="148"/>
      <c r="F1" s="148"/>
      <c r="G1" s="148"/>
      <c r="H1" s="148"/>
      <c r="I1" s="148"/>
      <c r="J1" s="148"/>
      <c r="K1" s="148"/>
      <c r="L1" s="148"/>
      <c r="M1" s="149"/>
    </row>
    <row r="2" spans="1:16" ht="6.35" customHeight="1">
      <c r="A2" s="157"/>
      <c r="B2" s="157"/>
      <c r="C2" s="157"/>
      <c r="D2" s="157"/>
      <c r="E2" s="157"/>
      <c r="F2" s="157"/>
      <c r="G2" s="157"/>
      <c r="H2" s="157"/>
      <c r="I2" s="157"/>
    </row>
    <row r="3" spans="1:16" ht="19.600000000000001" customHeight="1">
      <c r="A3" s="99" t="s">
        <v>1</v>
      </c>
      <c r="B3" s="99"/>
      <c r="C3" s="150"/>
      <c r="D3" s="150"/>
      <c r="E3" s="150"/>
      <c r="F3" s="150"/>
      <c r="G3" s="150"/>
      <c r="H3" s="2"/>
      <c r="I3" s="202" t="s">
        <v>104</v>
      </c>
      <c r="J3" s="203"/>
      <c r="K3" s="203"/>
      <c r="L3" s="203"/>
      <c r="M3" s="182"/>
    </row>
    <row r="4" spans="1:16" ht="19.600000000000001" customHeight="1">
      <c r="A4" s="99" t="s">
        <v>2</v>
      </c>
      <c r="B4" s="99"/>
      <c r="C4" s="100"/>
      <c r="D4" s="101"/>
      <c r="E4" s="101"/>
      <c r="F4" s="101"/>
      <c r="G4" s="102"/>
      <c r="H4" s="2"/>
      <c r="I4" s="2"/>
    </row>
    <row r="5" spans="1:16" ht="19.600000000000001" customHeight="1">
      <c r="A5" s="98" t="s">
        <v>3</v>
      </c>
      <c r="B5" s="98"/>
      <c r="C5" s="103"/>
      <c r="D5" s="104"/>
      <c r="E5" s="104"/>
      <c r="F5" s="104"/>
      <c r="G5" s="105"/>
      <c r="H5" s="3"/>
      <c r="I5" s="3"/>
    </row>
    <row r="6" spans="1:16" ht="19.600000000000001" customHeight="1">
      <c r="A6" s="99" t="s">
        <v>31</v>
      </c>
      <c r="B6" s="99"/>
      <c r="C6" s="127"/>
      <c r="D6" s="127"/>
      <c r="E6" s="127"/>
      <c r="F6" s="127"/>
      <c r="G6" s="127"/>
      <c r="H6" s="127"/>
      <c r="I6" s="127"/>
      <c r="J6" s="127"/>
      <c r="K6" s="127"/>
      <c r="L6" s="127"/>
    </row>
    <row r="7" spans="1:16" ht="19.600000000000001" customHeight="1">
      <c r="A7" s="99" t="s">
        <v>32</v>
      </c>
      <c r="B7" s="99"/>
      <c r="C7" s="127"/>
      <c r="D7" s="127"/>
      <c r="E7" s="127"/>
      <c r="F7" s="127"/>
      <c r="G7" s="127"/>
      <c r="H7" s="127"/>
      <c r="I7" s="127"/>
      <c r="J7" s="127"/>
      <c r="K7" s="127"/>
      <c r="L7" s="127"/>
    </row>
    <row r="8" spans="1:16" ht="19.600000000000001" customHeight="1" thickBot="1">
      <c r="A8" s="98" t="s">
        <v>4</v>
      </c>
      <c r="B8" s="98"/>
      <c r="C8" s="128"/>
      <c r="D8" s="128"/>
      <c r="E8" s="128"/>
      <c r="F8" s="128"/>
      <c r="G8" s="128"/>
      <c r="H8" s="3"/>
      <c r="I8" s="3"/>
    </row>
    <row r="9" spans="1:16" ht="19.600000000000001" customHeight="1" thickBot="1">
      <c r="A9" s="99" t="s">
        <v>5</v>
      </c>
      <c r="B9" s="99"/>
      <c r="C9" s="129" t="s">
        <v>38</v>
      </c>
      <c r="D9" s="129"/>
      <c r="E9" s="129"/>
      <c r="F9" s="129"/>
      <c r="G9" s="129"/>
      <c r="H9" s="129"/>
      <c r="I9" s="129"/>
      <c r="J9" s="172"/>
      <c r="K9" s="173"/>
    </row>
    <row r="10" spans="1:16">
      <c r="A10" s="157"/>
      <c r="B10" s="157"/>
      <c r="C10" s="157"/>
      <c r="D10" s="157"/>
      <c r="E10" s="157"/>
      <c r="F10" s="157"/>
      <c r="G10" s="157"/>
      <c r="H10" s="157"/>
      <c r="I10" s="157"/>
    </row>
    <row r="11" spans="1:16">
      <c r="A11" s="4" t="s">
        <v>45</v>
      </c>
      <c r="B11" s="5"/>
      <c r="C11" s="5"/>
      <c r="D11" s="5"/>
      <c r="E11" s="5"/>
      <c r="F11" s="5"/>
      <c r="G11" s="5"/>
      <c r="H11" s="5"/>
      <c r="I11" s="5"/>
    </row>
    <row r="12" spans="1:16">
      <c r="A12" s="4"/>
      <c r="B12" s="5"/>
      <c r="C12" s="5"/>
      <c r="D12" s="5"/>
      <c r="E12" s="5"/>
      <c r="F12" s="5"/>
      <c r="G12" s="5"/>
      <c r="H12" s="5"/>
      <c r="I12" s="5"/>
    </row>
    <row r="13" spans="1:16" ht="16.149999999999999" customHeight="1">
      <c r="A13" s="66" t="s">
        <v>8</v>
      </c>
      <c r="B13" s="69" t="s">
        <v>39</v>
      </c>
      <c r="C13" s="69"/>
      <c r="D13" s="69" t="s">
        <v>40</v>
      </c>
      <c r="E13" s="69"/>
      <c r="F13" s="69" t="s">
        <v>41</v>
      </c>
      <c r="G13" s="69"/>
      <c r="H13" s="69" t="s">
        <v>42</v>
      </c>
      <c r="I13" s="69"/>
      <c r="J13" s="69" t="s">
        <v>43</v>
      </c>
      <c r="K13" s="69"/>
      <c r="L13" s="69" t="s">
        <v>44</v>
      </c>
      <c r="M13" s="69"/>
      <c r="O13" t="s">
        <v>94</v>
      </c>
      <c r="P13"/>
    </row>
    <row r="14" spans="1:16" ht="16.7" customHeight="1">
      <c r="A14" s="67"/>
      <c r="B14" s="68">
        <v>10573</v>
      </c>
      <c r="C14" s="68"/>
      <c r="D14" s="68">
        <v>10573</v>
      </c>
      <c r="E14" s="68"/>
      <c r="F14" s="68">
        <v>12177</v>
      </c>
      <c r="G14" s="68"/>
      <c r="H14" s="68">
        <v>19038</v>
      </c>
      <c r="I14" s="68"/>
      <c r="J14" s="68">
        <v>19766</v>
      </c>
      <c r="K14" s="68"/>
      <c r="L14" s="68">
        <v>19818</v>
      </c>
      <c r="M14" s="68"/>
      <c r="O14" t="s">
        <v>95</v>
      </c>
      <c r="P14"/>
    </row>
    <row r="15" spans="1:16" ht="16.7" customHeight="1" thickBot="1">
      <c r="B15" s="6"/>
      <c r="C15" s="7" t="s">
        <v>46</v>
      </c>
      <c r="D15" s="8"/>
      <c r="E15" s="8"/>
      <c r="F15" s="8"/>
      <c r="G15" s="8"/>
      <c r="H15" s="8"/>
      <c r="I15" s="8"/>
      <c r="J15" s="8"/>
      <c r="K15" s="8"/>
      <c r="L15" s="8"/>
      <c r="M15" s="6"/>
      <c r="O15"/>
      <c r="P15" t="s">
        <v>96</v>
      </c>
    </row>
    <row r="16" spans="1:16" ht="17.850000000000001" customHeight="1" thickBot="1">
      <c r="A16" s="2"/>
      <c r="B16" s="2"/>
      <c r="C16" s="95" t="s">
        <v>6</v>
      </c>
      <c r="D16" s="96"/>
      <c r="E16" s="96"/>
      <c r="F16" s="96" t="s">
        <v>92</v>
      </c>
      <c r="G16" s="96"/>
      <c r="H16" s="96" t="s">
        <v>12</v>
      </c>
      <c r="I16" s="96"/>
      <c r="J16" s="96" t="s">
        <v>93</v>
      </c>
      <c r="K16" s="96"/>
      <c r="L16" s="97"/>
      <c r="M16" s="2"/>
      <c r="O16"/>
      <c r="P16" t="s">
        <v>97</v>
      </c>
    </row>
    <row r="17" spans="1:24" ht="15" customHeight="1" thickTop="1">
      <c r="A17" s="4"/>
      <c r="B17" s="4"/>
      <c r="C17" s="106"/>
      <c r="D17" s="107"/>
      <c r="E17" s="107"/>
      <c r="F17" s="108"/>
      <c r="G17" s="107"/>
      <c r="H17" s="109"/>
      <c r="I17" s="109"/>
      <c r="J17" s="110">
        <f>F17*H17</f>
        <v>0</v>
      </c>
      <c r="K17" s="110"/>
      <c r="L17" s="111"/>
      <c r="O17"/>
      <c r="P17" t="s">
        <v>98</v>
      </c>
    </row>
    <row r="18" spans="1:24" ht="15" customHeight="1" thickBot="1">
      <c r="A18" s="4"/>
      <c r="B18" s="4"/>
      <c r="C18" s="130"/>
      <c r="D18" s="131"/>
      <c r="E18" s="131"/>
      <c r="F18" s="131"/>
      <c r="G18" s="131"/>
      <c r="H18" s="175"/>
      <c r="I18" s="175"/>
      <c r="J18" s="179">
        <f>F18*H18</f>
        <v>0</v>
      </c>
      <c r="K18" s="179"/>
      <c r="L18" s="180"/>
      <c r="O18"/>
      <c r="P18" t="s">
        <v>99</v>
      </c>
    </row>
    <row r="19" spans="1:24" ht="15" customHeight="1" thickBot="1">
      <c r="A19" s="4"/>
      <c r="B19" s="4"/>
      <c r="C19" s="5"/>
      <c r="D19" s="5"/>
      <c r="E19" s="5"/>
      <c r="F19" s="5"/>
      <c r="G19" s="5"/>
      <c r="H19" s="132" t="s">
        <v>13</v>
      </c>
      <c r="I19" s="133"/>
      <c r="J19" s="135">
        <f>J17+J18</f>
        <v>0</v>
      </c>
      <c r="K19" s="136"/>
      <c r="L19" s="137"/>
    </row>
    <row r="20" spans="1:24" ht="15" customHeight="1" thickBot="1">
      <c r="A20" s="9" t="s">
        <v>91</v>
      </c>
      <c r="D20" s="5"/>
      <c r="E20" s="5"/>
      <c r="F20" s="5"/>
      <c r="G20" s="5"/>
      <c r="H20" s="134" t="s">
        <v>14</v>
      </c>
      <c r="I20" s="127"/>
      <c r="J20" s="138">
        <v>0</v>
      </c>
      <c r="K20" s="139"/>
      <c r="L20" s="140"/>
      <c r="O20" s="187" t="s">
        <v>86</v>
      </c>
      <c r="P20" s="188"/>
      <c r="Q20" s="188"/>
      <c r="R20" s="188"/>
      <c r="S20" s="188" t="s">
        <v>84</v>
      </c>
      <c r="T20" s="189"/>
    </row>
    <row r="21" spans="1:24" ht="15" customHeight="1" thickTop="1">
      <c r="A21" s="9" t="s">
        <v>85</v>
      </c>
      <c r="D21" s="5"/>
      <c r="E21" s="5"/>
      <c r="F21" s="5"/>
      <c r="G21" s="5"/>
      <c r="H21" s="181" t="s">
        <v>84</v>
      </c>
      <c r="I21" s="182"/>
      <c r="J21" s="183">
        <v>0</v>
      </c>
      <c r="K21" s="87"/>
      <c r="L21" s="88"/>
      <c r="O21" s="190" t="s">
        <v>87</v>
      </c>
      <c r="P21" s="191"/>
      <c r="Q21" s="191"/>
      <c r="R21" s="191"/>
      <c r="S21" s="196">
        <v>324</v>
      </c>
      <c r="T21" s="197"/>
    </row>
    <row r="22" spans="1:24" ht="17.850000000000001" customHeight="1" thickBot="1">
      <c r="A22" s="4"/>
      <c r="B22" s="4"/>
      <c r="C22" s="5"/>
      <c r="D22" s="5"/>
      <c r="E22" s="5"/>
      <c r="F22" s="5"/>
      <c r="G22" s="5"/>
      <c r="H22" s="141" t="s">
        <v>15</v>
      </c>
      <c r="I22" s="142"/>
      <c r="J22" s="143">
        <f>J19+J20+J21</f>
        <v>0</v>
      </c>
      <c r="K22" s="144"/>
      <c r="L22" s="145"/>
      <c r="O22" s="192" t="s">
        <v>88</v>
      </c>
      <c r="P22" s="193"/>
      <c r="Q22" s="193"/>
      <c r="R22" s="193"/>
      <c r="S22" s="198">
        <v>432</v>
      </c>
      <c r="T22" s="199"/>
    </row>
    <row r="23" spans="1:24" ht="20.75" customHeight="1" thickBot="1">
      <c r="A23" s="4" t="s">
        <v>36</v>
      </c>
      <c r="B23" s="4"/>
      <c r="O23" s="194" t="s">
        <v>89</v>
      </c>
      <c r="P23" s="195"/>
      <c r="Q23" s="195"/>
      <c r="R23" s="195"/>
      <c r="S23" s="200">
        <v>648</v>
      </c>
      <c r="T23" s="201"/>
    </row>
    <row r="24" spans="1:24" ht="15.55" customHeight="1" thickBot="1">
      <c r="A24" s="10" t="s">
        <v>83</v>
      </c>
      <c r="B24" s="10"/>
    </row>
    <row r="25" spans="1:24" ht="19.05" customHeight="1" thickBot="1">
      <c r="B25" s="120" t="s">
        <v>7</v>
      </c>
      <c r="C25" s="121"/>
      <c r="D25" s="124" t="s">
        <v>9</v>
      </c>
      <c r="E25" s="121"/>
      <c r="F25" s="174" t="s">
        <v>10</v>
      </c>
      <c r="G25" s="174"/>
      <c r="H25" s="174" t="s">
        <v>11</v>
      </c>
      <c r="I25" s="174"/>
      <c r="J25" s="11" t="s">
        <v>12</v>
      </c>
      <c r="K25" s="124" t="s">
        <v>37</v>
      </c>
      <c r="L25" s="176"/>
    </row>
    <row r="26" spans="1:24" ht="15" customHeight="1" thickTop="1" thickBot="1">
      <c r="B26" s="122"/>
      <c r="C26" s="123"/>
      <c r="D26" s="125"/>
      <c r="E26" s="126"/>
      <c r="F26" s="107"/>
      <c r="G26" s="107"/>
      <c r="H26" s="107"/>
      <c r="I26" s="107"/>
      <c r="J26" s="12"/>
      <c r="K26" s="177">
        <f t="shared" ref="K26:K41" si="0">H26*J26</f>
        <v>0</v>
      </c>
      <c r="L26" s="178"/>
      <c r="O26" s="48" t="s">
        <v>52</v>
      </c>
      <c r="P26" s="44" t="s">
        <v>47</v>
      </c>
      <c r="Q26" s="44" t="s">
        <v>48</v>
      </c>
      <c r="R26" s="44" t="s">
        <v>49</v>
      </c>
      <c r="S26" s="45" t="s">
        <v>53</v>
      </c>
      <c r="T26" s="51" t="s">
        <v>82</v>
      </c>
      <c r="U26" s="46" t="s">
        <v>55</v>
      </c>
      <c r="V26" s="46" t="s">
        <v>9</v>
      </c>
      <c r="W26" s="46" t="s">
        <v>56</v>
      </c>
      <c r="X26" s="47" t="s">
        <v>57</v>
      </c>
    </row>
    <row r="27" spans="1:24" ht="15" customHeight="1" thickTop="1">
      <c r="B27" s="112"/>
      <c r="C27" s="113"/>
      <c r="D27" s="116"/>
      <c r="E27" s="117"/>
      <c r="F27" s="146"/>
      <c r="G27" s="146"/>
      <c r="H27" s="146"/>
      <c r="I27" s="146"/>
      <c r="J27" s="13"/>
      <c r="K27" s="85">
        <f t="shared" si="0"/>
        <v>0</v>
      </c>
      <c r="L27" s="86"/>
      <c r="O27" s="49"/>
      <c r="P27" s="14">
        <v>0.42499999999999999</v>
      </c>
      <c r="Q27" s="54" t="s">
        <v>50</v>
      </c>
      <c r="R27" s="14">
        <v>0.42499999999999999</v>
      </c>
      <c r="S27" s="15">
        <v>711</v>
      </c>
      <c r="T27" s="52"/>
      <c r="U27" s="16" t="s">
        <v>100</v>
      </c>
      <c r="V27" s="56" t="s">
        <v>59</v>
      </c>
      <c r="W27" s="17">
        <v>0.4</v>
      </c>
      <c r="X27" s="18">
        <v>802</v>
      </c>
    </row>
    <row r="28" spans="1:24" ht="15" customHeight="1">
      <c r="B28" s="112"/>
      <c r="C28" s="113"/>
      <c r="D28" s="116"/>
      <c r="E28" s="117"/>
      <c r="F28" s="146"/>
      <c r="G28" s="146"/>
      <c r="H28" s="146"/>
      <c r="I28" s="146"/>
      <c r="J28" s="13"/>
      <c r="K28" s="85">
        <f t="shared" si="0"/>
        <v>0</v>
      </c>
      <c r="L28" s="86"/>
      <c r="O28" s="49"/>
      <c r="P28" s="19">
        <v>0.45</v>
      </c>
      <c r="Q28" s="55"/>
      <c r="R28" s="19">
        <v>0.45</v>
      </c>
      <c r="S28" s="20">
        <v>711</v>
      </c>
      <c r="T28" s="52"/>
      <c r="U28" s="24" t="s">
        <v>58</v>
      </c>
      <c r="V28" s="57"/>
      <c r="W28" s="22">
        <v>0.42</v>
      </c>
      <c r="X28" s="23">
        <v>802</v>
      </c>
    </row>
    <row r="29" spans="1:24" ht="15" customHeight="1">
      <c r="B29" s="112"/>
      <c r="C29" s="113"/>
      <c r="D29" s="116"/>
      <c r="E29" s="117"/>
      <c r="F29" s="146"/>
      <c r="G29" s="146"/>
      <c r="H29" s="146"/>
      <c r="I29" s="146"/>
      <c r="J29" s="13"/>
      <c r="K29" s="85">
        <f t="shared" si="0"/>
        <v>0</v>
      </c>
      <c r="L29" s="86"/>
      <c r="O29" s="49"/>
      <c r="P29" s="19">
        <v>0.5</v>
      </c>
      <c r="Q29" s="55"/>
      <c r="R29" s="19">
        <v>0.5</v>
      </c>
      <c r="S29" s="20">
        <v>711</v>
      </c>
      <c r="T29" s="52"/>
      <c r="U29" s="24" t="s">
        <v>60</v>
      </c>
      <c r="V29" s="57"/>
      <c r="W29" s="25">
        <v>0.46</v>
      </c>
      <c r="X29" s="23">
        <v>802</v>
      </c>
    </row>
    <row r="30" spans="1:24" ht="15" customHeight="1">
      <c r="B30" s="112"/>
      <c r="C30" s="113"/>
      <c r="D30" s="116"/>
      <c r="E30" s="117"/>
      <c r="F30" s="146"/>
      <c r="G30" s="146"/>
      <c r="H30" s="146"/>
      <c r="I30" s="146"/>
      <c r="J30" s="13"/>
      <c r="K30" s="85">
        <f t="shared" si="0"/>
        <v>0</v>
      </c>
      <c r="L30" s="86"/>
      <c r="O30" s="49"/>
      <c r="P30" s="19">
        <v>0.52500000000000002</v>
      </c>
      <c r="Q30" s="55"/>
      <c r="R30" s="19">
        <v>0.52500000000000002</v>
      </c>
      <c r="S30" s="20">
        <v>711</v>
      </c>
      <c r="T30" s="52"/>
      <c r="U30" s="21" t="s">
        <v>61</v>
      </c>
      <c r="V30" s="57"/>
      <c r="W30" s="26">
        <v>0.5</v>
      </c>
      <c r="X30" s="23">
        <v>802</v>
      </c>
    </row>
    <row r="31" spans="1:24" ht="15" customHeight="1">
      <c r="B31" s="112"/>
      <c r="C31" s="113"/>
      <c r="D31" s="116"/>
      <c r="E31" s="117"/>
      <c r="F31" s="146"/>
      <c r="G31" s="146"/>
      <c r="H31" s="146"/>
      <c r="I31" s="146"/>
      <c r="J31" s="13"/>
      <c r="K31" s="85">
        <f t="shared" si="0"/>
        <v>0</v>
      </c>
      <c r="L31" s="86"/>
      <c r="O31" s="49"/>
      <c r="P31" s="19">
        <v>0.57499999999999996</v>
      </c>
      <c r="Q31" s="55"/>
      <c r="R31" s="19">
        <v>0.57499999999999996</v>
      </c>
      <c r="S31" s="20">
        <v>711</v>
      </c>
      <c r="T31" s="52"/>
      <c r="U31" s="21" t="s">
        <v>62</v>
      </c>
      <c r="V31" s="57"/>
      <c r="W31" s="26">
        <v>0.52</v>
      </c>
      <c r="X31" s="23">
        <v>802</v>
      </c>
    </row>
    <row r="32" spans="1:24" ht="15" customHeight="1">
      <c r="B32" s="112"/>
      <c r="C32" s="113"/>
      <c r="D32" s="116"/>
      <c r="E32" s="117"/>
      <c r="F32" s="146"/>
      <c r="G32" s="146"/>
      <c r="H32" s="146"/>
      <c r="I32" s="146"/>
      <c r="J32" s="13"/>
      <c r="K32" s="85">
        <f t="shared" si="0"/>
        <v>0</v>
      </c>
      <c r="L32" s="86"/>
      <c r="O32" s="49"/>
      <c r="P32" s="19">
        <v>0.65</v>
      </c>
      <c r="Q32" s="55"/>
      <c r="R32" s="19">
        <v>0.65</v>
      </c>
      <c r="S32" s="20">
        <v>711</v>
      </c>
      <c r="T32" s="52"/>
      <c r="U32" s="21" t="s">
        <v>69</v>
      </c>
      <c r="V32" s="57"/>
      <c r="W32" s="26">
        <v>0.56000000000000005</v>
      </c>
      <c r="X32" s="23">
        <v>802</v>
      </c>
    </row>
    <row r="33" spans="1:24" ht="15" customHeight="1">
      <c r="B33" s="112"/>
      <c r="C33" s="113"/>
      <c r="D33" s="116"/>
      <c r="E33" s="117"/>
      <c r="F33" s="116"/>
      <c r="G33" s="117"/>
      <c r="H33" s="116"/>
      <c r="I33" s="117"/>
      <c r="J33" s="13"/>
      <c r="K33" s="85">
        <f t="shared" si="0"/>
        <v>0</v>
      </c>
      <c r="L33" s="86"/>
      <c r="O33" s="49"/>
      <c r="P33" s="19">
        <v>0.72499999999999998</v>
      </c>
      <c r="Q33" s="55"/>
      <c r="R33" s="19">
        <v>0.72499999999999998</v>
      </c>
      <c r="S33" s="20">
        <v>711</v>
      </c>
      <c r="T33" s="52"/>
      <c r="U33" s="21" t="s">
        <v>101</v>
      </c>
      <c r="V33" s="57"/>
      <c r="W33" s="26">
        <v>0.57999999999999996</v>
      </c>
      <c r="X33" s="23">
        <v>802</v>
      </c>
    </row>
    <row r="34" spans="1:24" ht="15" customHeight="1">
      <c r="B34" s="112"/>
      <c r="C34" s="113"/>
      <c r="D34" s="116"/>
      <c r="E34" s="117"/>
      <c r="F34" s="116"/>
      <c r="G34" s="117"/>
      <c r="H34" s="116"/>
      <c r="I34" s="117"/>
      <c r="J34" s="13"/>
      <c r="K34" s="85">
        <f t="shared" si="0"/>
        <v>0</v>
      </c>
      <c r="L34" s="86"/>
      <c r="O34" s="49"/>
      <c r="P34" s="19">
        <v>0.77500000000000002</v>
      </c>
      <c r="Q34" s="55"/>
      <c r="R34" s="19">
        <v>0.77500000000000002</v>
      </c>
      <c r="S34" s="20">
        <v>711</v>
      </c>
      <c r="T34" s="52"/>
      <c r="U34" s="21" t="s">
        <v>102</v>
      </c>
      <c r="V34" s="57"/>
      <c r="W34" s="26">
        <v>0.62</v>
      </c>
      <c r="X34" s="23">
        <v>802</v>
      </c>
    </row>
    <row r="35" spans="1:24" ht="15" customHeight="1">
      <c r="B35" s="112"/>
      <c r="C35" s="113"/>
      <c r="D35" s="116"/>
      <c r="E35" s="117"/>
      <c r="F35" s="116"/>
      <c r="G35" s="117"/>
      <c r="H35" s="116"/>
      <c r="I35" s="117"/>
      <c r="J35" s="13"/>
      <c r="K35" s="85">
        <f t="shared" si="0"/>
        <v>0</v>
      </c>
      <c r="L35" s="86"/>
      <c r="O35" s="49"/>
      <c r="P35" s="27">
        <v>1010</v>
      </c>
      <c r="Q35" s="59" t="s">
        <v>51</v>
      </c>
      <c r="R35" s="60" t="s">
        <v>103</v>
      </c>
      <c r="S35" s="20">
        <v>864</v>
      </c>
      <c r="T35" s="52"/>
      <c r="U35" s="21" t="s">
        <v>63</v>
      </c>
      <c r="V35" s="57"/>
      <c r="W35" s="26">
        <v>0.64</v>
      </c>
      <c r="X35" s="23">
        <v>802</v>
      </c>
    </row>
    <row r="36" spans="1:24" ht="15" customHeight="1">
      <c r="B36" s="112"/>
      <c r="C36" s="113"/>
      <c r="D36" s="116"/>
      <c r="E36" s="117"/>
      <c r="F36" s="116"/>
      <c r="G36" s="117"/>
      <c r="H36" s="116"/>
      <c r="I36" s="117"/>
      <c r="J36" s="13"/>
      <c r="K36" s="85">
        <f t="shared" si="0"/>
        <v>0</v>
      </c>
      <c r="L36" s="86"/>
      <c r="O36" s="49"/>
      <c r="P36" s="27">
        <v>1013</v>
      </c>
      <c r="Q36" s="59"/>
      <c r="R36" s="60"/>
      <c r="S36" s="20">
        <v>802</v>
      </c>
      <c r="T36" s="52"/>
      <c r="U36" s="21" t="s">
        <v>70</v>
      </c>
      <c r="V36" s="57"/>
      <c r="W36" s="26">
        <v>0.66</v>
      </c>
      <c r="X36" s="23">
        <v>802</v>
      </c>
    </row>
    <row r="37" spans="1:24" ht="15" customHeight="1">
      <c r="B37" s="112"/>
      <c r="C37" s="113"/>
      <c r="D37" s="116"/>
      <c r="E37" s="117"/>
      <c r="F37" s="116"/>
      <c r="G37" s="117"/>
      <c r="H37" s="116"/>
      <c r="I37" s="117"/>
      <c r="J37" s="13"/>
      <c r="K37" s="85">
        <f t="shared" si="0"/>
        <v>0</v>
      </c>
      <c r="L37" s="86"/>
      <c r="O37" s="49"/>
      <c r="P37" s="27">
        <v>1014</v>
      </c>
      <c r="Q37" s="59"/>
      <c r="R37" s="60"/>
      <c r="S37" s="20">
        <v>802</v>
      </c>
      <c r="T37" s="52"/>
      <c r="U37" s="21" t="s">
        <v>71</v>
      </c>
      <c r="V37" s="57"/>
      <c r="W37" s="26">
        <v>0.68</v>
      </c>
      <c r="X37" s="23">
        <v>802</v>
      </c>
    </row>
    <row r="38" spans="1:24" ht="15" customHeight="1">
      <c r="B38" s="112"/>
      <c r="C38" s="113"/>
      <c r="D38" s="116"/>
      <c r="E38" s="117"/>
      <c r="F38" s="146"/>
      <c r="G38" s="146"/>
      <c r="H38" s="146"/>
      <c r="I38" s="146"/>
      <c r="J38" s="13"/>
      <c r="K38" s="85">
        <f t="shared" si="0"/>
        <v>0</v>
      </c>
      <c r="L38" s="86"/>
      <c r="O38" s="49"/>
      <c r="P38" s="27">
        <v>1015</v>
      </c>
      <c r="Q38" s="59"/>
      <c r="R38" s="60"/>
      <c r="S38" s="20">
        <v>802</v>
      </c>
      <c r="T38" s="52"/>
      <c r="U38" s="21" t="s">
        <v>72</v>
      </c>
      <c r="V38" s="57"/>
      <c r="W38" s="26">
        <v>0.7</v>
      </c>
      <c r="X38" s="23">
        <v>802</v>
      </c>
    </row>
    <row r="39" spans="1:24" ht="15" customHeight="1">
      <c r="B39" s="112"/>
      <c r="C39" s="113"/>
      <c r="D39" s="116"/>
      <c r="E39" s="117"/>
      <c r="F39" s="146"/>
      <c r="G39" s="146"/>
      <c r="H39" s="146"/>
      <c r="I39" s="146"/>
      <c r="J39" s="13"/>
      <c r="K39" s="85">
        <f t="shared" si="0"/>
        <v>0</v>
      </c>
      <c r="L39" s="86"/>
      <c r="O39" s="49"/>
      <c r="P39" s="27">
        <v>1017</v>
      </c>
      <c r="Q39" s="59"/>
      <c r="R39" s="60"/>
      <c r="S39" s="20">
        <v>802</v>
      </c>
      <c r="T39" s="52"/>
      <c r="U39" s="21" t="s">
        <v>73</v>
      </c>
      <c r="V39" s="57"/>
      <c r="W39" s="26">
        <v>0.73</v>
      </c>
      <c r="X39" s="23">
        <v>802</v>
      </c>
    </row>
    <row r="40" spans="1:24" ht="15" customHeight="1">
      <c r="B40" s="112"/>
      <c r="C40" s="113"/>
      <c r="D40" s="116"/>
      <c r="E40" s="117"/>
      <c r="F40" s="146"/>
      <c r="G40" s="146"/>
      <c r="H40" s="146"/>
      <c r="I40" s="146"/>
      <c r="J40" s="13"/>
      <c r="K40" s="85">
        <f t="shared" si="0"/>
        <v>0</v>
      </c>
      <c r="L40" s="86"/>
      <c r="O40" s="49"/>
      <c r="P40" s="27">
        <v>1018</v>
      </c>
      <c r="Q40" s="59"/>
      <c r="R40" s="60"/>
      <c r="S40" s="20">
        <v>802</v>
      </c>
      <c r="T40" s="52"/>
      <c r="U40" s="24" t="s">
        <v>64</v>
      </c>
      <c r="V40" s="57"/>
      <c r="W40" s="25">
        <v>0.76</v>
      </c>
      <c r="X40" s="23">
        <v>802</v>
      </c>
    </row>
    <row r="41" spans="1:24" ht="14.4" thickBot="1">
      <c r="B41" s="114"/>
      <c r="C41" s="115"/>
      <c r="D41" s="118"/>
      <c r="E41" s="119"/>
      <c r="F41" s="131"/>
      <c r="G41" s="131"/>
      <c r="H41" s="131"/>
      <c r="I41" s="131"/>
      <c r="J41" s="28"/>
      <c r="K41" s="85">
        <f t="shared" si="0"/>
        <v>0</v>
      </c>
      <c r="L41" s="86"/>
      <c r="O41" s="49"/>
      <c r="P41" s="27">
        <v>1019</v>
      </c>
      <c r="Q41" s="59"/>
      <c r="R41" s="60"/>
      <c r="S41" s="20">
        <v>802</v>
      </c>
      <c r="T41" s="52"/>
      <c r="U41" s="24" t="s">
        <v>74</v>
      </c>
      <c r="V41" s="57"/>
      <c r="W41" s="25">
        <v>0.79</v>
      </c>
      <c r="X41" s="23">
        <v>802</v>
      </c>
    </row>
    <row r="42" spans="1:24" ht="18.45" customHeight="1">
      <c r="E42" s="3"/>
      <c r="F42" s="168"/>
      <c r="G42" s="169"/>
      <c r="H42" s="70" t="s">
        <v>13</v>
      </c>
      <c r="I42" s="71"/>
      <c r="J42" s="72"/>
      <c r="K42" s="79">
        <f>SUM(K26:L41)</f>
        <v>0</v>
      </c>
      <c r="L42" s="80"/>
      <c r="O42" s="49"/>
      <c r="P42" s="27">
        <v>1021</v>
      </c>
      <c r="Q42" s="59"/>
      <c r="R42" s="60"/>
      <c r="S42" s="20">
        <v>802</v>
      </c>
      <c r="T42" s="52"/>
      <c r="U42" s="24" t="s">
        <v>75</v>
      </c>
      <c r="V42" s="57"/>
      <c r="W42" s="25">
        <v>0.82</v>
      </c>
      <c r="X42" s="23">
        <v>802</v>
      </c>
    </row>
    <row r="43" spans="1:24" ht="18.45" customHeight="1">
      <c r="F43" s="170"/>
      <c r="G43" s="171"/>
      <c r="H43" s="73" t="s">
        <v>14</v>
      </c>
      <c r="I43" s="74"/>
      <c r="J43" s="75"/>
      <c r="K43" s="81">
        <v>0</v>
      </c>
      <c r="L43" s="82"/>
      <c r="O43" s="49"/>
      <c r="P43" s="27">
        <v>1023</v>
      </c>
      <c r="Q43" s="59"/>
      <c r="R43" s="60"/>
      <c r="S43" s="20">
        <v>916</v>
      </c>
      <c r="T43" s="52"/>
      <c r="U43" s="24" t="s">
        <v>65</v>
      </c>
      <c r="V43" s="57"/>
      <c r="W43" s="25">
        <v>0.85</v>
      </c>
      <c r="X43" s="23">
        <v>802</v>
      </c>
    </row>
    <row r="44" spans="1:24" ht="18.45" customHeight="1">
      <c r="A44" s="29" t="s">
        <v>90</v>
      </c>
      <c r="F44" s="30"/>
      <c r="G44" s="31"/>
      <c r="H44" s="73" t="s">
        <v>84</v>
      </c>
      <c r="I44" s="74"/>
      <c r="J44" s="75"/>
      <c r="K44" s="87">
        <v>0</v>
      </c>
      <c r="L44" s="88"/>
      <c r="O44" s="49"/>
      <c r="P44" s="27">
        <v>1026</v>
      </c>
      <c r="Q44" s="59"/>
      <c r="R44" s="60"/>
      <c r="S44" s="20">
        <v>916</v>
      </c>
      <c r="T44" s="52"/>
      <c r="U44" s="24" t="s">
        <v>76</v>
      </c>
      <c r="V44" s="57"/>
      <c r="W44" s="25">
        <v>0.88</v>
      </c>
      <c r="X44" s="23">
        <v>802</v>
      </c>
    </row>
    <row r="45" spans="1:24" ht="18.45" customHeight="1" thickBot="1">
      <c r="F45" s="170"/>
      <c r="G45" s="171"/>
      <c r="H45" s="76" t="s">
        <v>15</v>
      </c>
      <c r="I45" s="77"/>
      <c r="J45" s="78"/>
      <c r="K45" s="83">
        <f>K42+K43+K44</f>
        <v>0</v>
      </c>
      <c r="L45" s="84"/>
      <c r="O45" s="49"/>
      <c r="P45" s="27">
        <v>1027</v>
      </c>
      <c r="Q45" s="59"/>
      <c r="R45" s="60"/>
      <c r="S45" s="20">
        <v>916</v>
      </c>
      <c r="T45" s="52"/>
      <c r="U45" s="24" t="s">
        <v>77</v>
      </c>
      <c r="V45" s="57"/>
      <c r="W45" s="25">
        <v>0.94</v>
      </c>
      <c r="X45" s="23">
        <v>802</v>
      </c>
    </row>
    <row r="46" spans="1:24" ht="23.05" customHeight="1" thickBot="1">
      <c r="A46" s="32"/>
      <c r="B46" s="33" t="s">
        <v>33</v>
      </c>
      <c r="O46" s="49"/>
      <c r="P46" s="27">
        <v>1029</v>
      </c>
      <c r="Q46" s="59"/>
      <c r="R46" s="60"/>
      <c r="S46" s="20">
        <v>916</v>
      </c>
      <c r="T46" s="52"/>
      <c r="U46" s="24" t="s">
        <v>66</v>
      </c>
      <c r="V46" s="58"/>
      <c r="W46" s="25">
        <v>1</v>
      </c>
      <c r="X46" s="23">
        <v>802</v>
      </c>
    </row>
    <row r="47" spans="1:24" ht="15" customHeight="1">
      <c r="A47" s="34"/>
      <c r="B47" s="89" t="s">
        <v>16</v>
      </c>
      <c r="C47" s="90"/>
      <c r="D47" s="160" t="s">
        <v>18</v>
      </c>
      <c r="E47" s="161"/>
      <c r="F47" s="161"/>
      <c r="G47" s="162"/>
      <c r="H47" s="35" t="s">
        <v>35</v>
      </c>
      <c r="O47" s="49"/>
      <c r="P47" s="27">
        <v>1030</v>
      </c>
      <c r="Q47" s="59"/>
      <c r="R47" s="60"/>
      <c r="S47" s="20">
        <v>916</v>
      </c>
      <c r="T47" s="52"/>
      <c r="U47" s="21" t="s">
        <v>78</v>
      </c>
      <c r="V47" s="61" t="s">
        <v>67</v>
      </c>
      <c r="W47" s="26">
        <v>0.82</v>
      </c>
      <c r="X47" s="23">
        <v>1204</v>
      </c>
    </row>
    <row r="48" spans="1:24" ht="15" customHeight="1" thickBot="1">
      <c r="A48" s="34"/>
      <c r="B48" s="91"/>
      <c r="C48" s="92"/>
      <c r="D48" s="151" t="s">
        <v>19</v>
      </c>
      <c r="E48" s="152"/>
      <c r="F48" s="151" t="s">
        <v>20</v>
      </c>
      <c r="G48" s="153"/>
      <c r="H48" s="35" t="s">
        <v>34</v>
      </c>
      <c r="O48" s="49"/>
      <c r="P48" s="27">
        <v>1032</v>
      </c>
      <c r="Q48" s="59"/>
      <c r="R48" s="60"/>
      <c r="S48" s="20">
        <v>916</v>
      </c>
      <c r="T48" s="52"/>
      <c r="U48" s="21" t="s">
        <v>79</v>
      </c>
      <c r="V48" s="62"/>
      <c r="W48" s="26">
        <v>0.85</v>
      </c>
      <c r="X48" s="23">
        <v>1204</v>
      </c>
    </row>
    <row r="49" spans="1:24" ht="15" customHeight="1" thickTop="1">
      <c r="A49" s="36"/>
      <c r="B49" s="163" t="s">
        <v>17</v>
      </c>
      <c r="C49" s="164"/>
      <c r="D49" s="165" t="s">
        <v>21</v>
      </c>
      <c r="E49" s="166"/>
      <c r="F49" s="165" t="s">
        <v>22</v>
      </c>
      <c r="G49" s="167"/>
      <c r="O49" s="49"/>
      <c r="P49" s="27">
        <v>1111</v>
      </c>
      <c r="Q49" s="59"/>
      <c r="R49" s="60"/>
      <c r="S49" s="20">
        <v>916</v>
      </c>
      <c r="T49" s="52"/>
      <c r="U49" s="21" t="s">
        <v>80</v>
      </c>
      <c r="V49" s="62"/>
      <c r="W49" s="26">
        <v>0.88</v>
      </c>
      <c r="X49" s="23">
        <v>1204</v>
      </c>
    </row>
    <row r="50" spans="1:24" ht="15" customHeight="1">
      <c r="B50" s="158" t="s">
        <v>23</v>
      </c>
      <c r="C50" s="159"/>
      <c r="D50" s="154" t="s">
        <v>24</v>
      </c>
      <c r="E50" s="155"/>
      <c r="F50" s="154" t="s">
        <v>25</v>
      </c>
      <c r="G50" s="156"/>
      <c r="O50" s="49"/>
      <c r="P50" s="27">
        <v>0.65</v>
      </c>
      <c r="Q50" s="64" t="s">
        <v>54</v>
      </c>
      <c r="R50" s="37">
        <v>0.65</v>
      </c>
      <c r="S50" s="20">
        <v>1361</v>
      </c>
      <c r="T50" s="52"/>
      <c r="U50" s="21" t="s">
        <v>81</v>
      </c>
      <c r="V50" s="62"/>
      <c r="W50" s="26">
        <v>0.91</v>
      </c>
      <c r="X50" s="23">
        <v>1204</v>
      </c>
    </row>
    <row r="51" spans="1:24" ht="15" customHeight="1" thickBot="1">
      <c r="B51" s="158" t="s">
        <v>26</v>
      </c>
      <c r="C51" s="159"/>
      <c r="D51" s="154" t="s">
        <v>27</v>
      </c>
      <c r="E51" s="155"/>
      <c r="F51" s="154" t="s">
        <v>28</v>
      </c>
      <c r="G51" s="156"/>
      <c r="O51" s="49"/>
      <c r="P51" s="27">
        <v>0.7</v>
      </c>
      <c r="Q51" s="55"/>
      <c r="R51" s="37">
        <v>0.7</v>
      </c>
      <c r="S51" s="20">
        <v>1426</v>
      </c>
      <c r="T51" s="53"/>
      <c r="U51" s="38" t="s">
        <v>68</v>
      </c>
      <c r="V51" s="63"/>
      <c r="W51" s="39">
        <v>1</v>
      </c>
      <c r="X51" s="40">
        <v>1204</v>
      </c>
    </row>
    <row r="52" spans="1:24" ht="15" customHeight="1" thickBot="1">
      <c r="B52" s="93" t="s">
        <v>30</v>
      </c>
      <c r="C52" s="94"/>
      <c r="D52" s="184" t="s">
        <v>29</v>
      </c>
      <c r="E52" s="185"/>
      <c r="F52" s="185"/>
      <c r="G52" s="186"/>
      <c r="O52" s="49"/>
      <c r="P52" s="27">
        <v>0.75</v>
      </c>
      <c r="Q52" s="55"/>
      <c r="R52" s="37">
        <v>0.75</v>
      </c>
      <c r="S52" s="20">
        <v>1490</v>
      </c>
      <c r="T52"/>
      <c r="U52"/>
      <c r="V52"/>
      <c r="W52"/>
      <c r="X52"/>
    </row>
    <row r="53" spans="1:24" ht="13.85">
      <c r="O53" s="49"/>
      <c r="P53" s="41">
        <v>0.8</v>
      </c>
      <c r="Q53" s="55"/>
      <c r="R53" s="41">
        <v>0.8</v>
      </c>
      <c r="S53" s="20">
        <v>1555</v>
      </c>
      <c r="T53"/>
      <c r="U53"/>
      <c r="V53"/>
      <c r="W53"/>
      <c r="X53"/>
    </row>
    <row r="54" spans="1:24" ht="13.85">
      <c r="O54" s="49"/>
      <c r="P54" s="41">
        <v>0.85</v>
      </c>
      <c r="Q54" s="55"/>
      <c r="R54" s="41">
        <v>0.85</v>
      </c>
      <c r="S54" s="20">
        <v>1598</v>
      </c>
      <c r="T54"/>
      <c r="U54"/>
      <c r="V54"/>
      <c r="W54"/>
      <c r="X54"/>
    </row>
    <row r="55" spans="1:24" ht="13.85">
      <c r="O55" s="49"/>
      <c r="P55" s="41">
        <v>0.9</v>
      </c>
      <c r="Q55" s="55"/>
      <c r="R55" s="41">
        <v>0.9</v>
      </c>
      <c r="S55" s="20">
        <v>1669</v>
      </c>
      <c r="T55"/>
      <c r="U55"/>
      <c r="V55"/>
      <c r="W55"/>
      <c r="X55"/>
    </row>
    <row r="56" spans="1:24" ht="13.85">
      <c r="O56" s="49"/>
      <c r="P56" s="41">
        <v>0.95</v>
      </c>
      <c r="Q56" s="55"/>
      <c r="R56" s="41">
        <v>0.95</v>
      </c>
      <c r="S56" s="20">
        <v>1706</v>
      </c>
      <c r="T56"/>
      <c r="U56"/>
      <c r="V56"/>
      <c r="W56"/>
      <c r="X56"/>
    </row>
    <row r="57" spans="1:24" ht="14.4" thickBot="1">
      <c r="O57" s="50"/>
      <c r="P57" s="42">
        <v>1</v>
      </c>
      <c r="Q57" s="65"/>
      <c r="R57" s="42">
        <v>1</v>
      </c>
      <c r="S57" s="43">
        <v>1773</v>
      </c>
      <c r="T57"/>
      <c r="U57"/>
      <c r="V57"/>
      <c r="W57"/>
      <c r="X57"/>
    </row>
  </sheetData>
  <mergeCells count="179">
    <mergeCell ref="I3:M3"/>
    <mergeCell ref="K28:L28"/>
    <mergeCell ref="K29:L29"/>
    <mergeCell ref="J18:L18"/>
    <mergeCell ref="H21:I21"/>
    <mergeCell ref="J21:L21"/>
    <mergeCell ref="D52:G52"/>
    <mergeCell ref="O20:R20"/>
    <mergeCell ref="S20:T20"/>
    <mergeCell ref="O21:R21"/>
    <mergeCell ref="O22:R22"/>
    <mergeCell ref="O23:R23"/>
    <mergeCell ref="S21:T21"/>
    <mergeCell ref="S22:T22"/>
    <mergeCell ref="S23:T23"/>
    <mergeCell ref="F26:G26"/>
    <mergeCell ref="H26:I26"/>
    <mergeCell ref="F27:G27"/>
    <mergeCell ref="H27:I27"/>
    <mergeCell ref="F25:G25"/>
    <mergeCell ref="H25:I25"/>
    <mergeCell ref="F18:G18"/>
    <mergeCell ref="H18:I18"/>
    <mergeCell ref="K25:L25"/>
    <mergeCell ref="K26:L26"/>
    <mergeCell ref="K27:L27"/>
    <mergeCell ref="A2:I2"/>
    <mergeCell ref="A10:I10"/>
    <mergeCell ref="A6:B6"/>
    <mergeCell ref="A7:B7"/>
    <mergeCell ref="B51:C51"/>
    <mergeCell ref="B50:C50"/>
    <mergeCell ref="D47:G47"/>
    <mergeCell ref="B49:C49"/>
    <mergeCell ref="D49:E49"/>
    <mergeCell ref="F49:G49"/>
    <mergeCell ref="D50:E50"/>
    <mergeCell ref="F50:G50"/>
    <mergeCell ref="F42:G42"/>
    <mergeCell ref="F43:G43"/>
    <mergeCell ref="F45:G45"/>
    <mergeCell ref="F41:G41"/>
    <mergeCell ref="H41:I41"/>
    <mergeCell ref="F39:G39"/>
    <mergeCell ref="H39:I39"/>
    <mergeCell ref="F40:G40"/>
    <mergeCell ref="H40:I40"/>
    <mergeCell ref="F37:G37"/>
    <mergeCell ref="H37:I37"/>
    <mergeCell ref="C6:L6"/>
    <mergeCell ref="A1:M1"/>
    <mergeCell ref="A3:B3"/>
    <mergeCell ref="A4:B4"/>
    <mergeCell ref="A5:B5"/>
    <mergeCell ref="C3:G3"/>
    <mergeCell ref="D48:E48"/>
    <mergeCell ref="F48:G48"/>
    <mergeCell ref="D51:E51"/>
    <mergeCell ref="F51:G51"/>
    <mergeCell ref="F38:G38"/>
    <mergeCell ref="H38:I38"/>
    <mergeCell ref="F35:G35"/>
    <mergeCell ref="H35:I35"/>
    <mergeCell ref="F36:G36"/>
    <mergeCell ref="H36:I36"/>
    <mergeCell ref="F33:G33"/>
    <mergeCell ref="H33:I33"/>
    <mergeCell ref="F34:G34"/>
    <mergeCell ref="H34:I34"/>
    <mergeCell ref="F32:G32"/>
    <mergeCell ref="H32:I32"/>
    <mergeCell ref="F30:G30"/>
    <mergeCell ref="H30:I30"/>
    <mergeCell ref="F31:G31"/>
    <mergeCell ref="C7:L7"/>
    <mergeCell ref="C8:G8"/>
    <mergeCell ref="C9:I9"/>
    <mergeCell ref="C18:E18"/>
    <mergeCell ref="B34:C34"/>
    <mergeCell ref="B35:C35"/>
    <mergeCell ref="D37:E37"/>
    <mergeCell ref="D38:E38"/>
    <mergeCell ref="H19:I19"/>
    <mergeCell ref="H20:I20"/>
    <mergeCell ref="J19:L19"/>
    <mergeCell ref="J20:L20"/>
    <mergeCell ref="H22:I22"/>
    <mergeCell ref="J22:L22"/>
    <mergeCell ref="K30:L30"/>
    <mergeCell ref="K31:L31"/>
    <mergeCell ref="K32:L32"/>
    <mergeCell ref="K33:L33"/>
    <mergeCell ref="K34:L34"/>
    <mergeCell ref="K35:L35"/>
    <mergeCell ref="H31:I31"/>
    <mergeCell ref="F28:G28"/>
    <mergeCell ref="H28:I28"/>
    <mergeCell ref="F29:G29"/>
    <mergeCell ref="C4:G4"/>
    <mergeCell ref="C5:G5"/>
    <mergeCell ref="C17:E17"/>
    <mergeCell ref="F17:G17"/>
    <mergeCell ref="H17:I17"/>
    <mergeCell ref="J17:L17"/>
    <mergeCell ref="B36:C36"/>
    <mergeCell ref="B37:C37"/>
    <mergeCell ref="B38:C38"/>
    <mergeCell ref="B30:C30"/>
    <mergeCell ref="B31:C31"/>
    <mergeCell ref="B32:C32"/>
    <mergeCell ref="B33:C33"/>
    <mergeCell ref="B25:C25"/>
    <mergeCell ref="B26:C26"/>
    <mergeCell ref="B27:C27"/>
    <mergeCell ref="B28:C28"/>
    <mergeCell ref="B29:C29"/>
    <mergeCell ref="D31:E31"/>
    <mergeCell ref="D32:E32"/>
    <mergeCell ref="D33:E33"/>
    <mergeCell ref="D34:E34"/>
    <mergeCell ref="D35:E35"/>
    <mergeCell ref="D36:E36"/>
    <mergeCell ref="H44:J44"/>
    <mergeCell ref="K44:L44"/>
    <mergeCell ref="B47:C48"/>
    <mergeCell ref="B52:C52"/>
    <mergeCell ref="C16:E16"/>
    <mergeCell ref="F16:G16"/>
    <mergeCell ref="H16:I16"/>
    <mergeCell ref="J16:L16"/>
    <mergeCell ref="A8:B8"/>
    <mergeCell ref="A9:B9"/>
    <mergeCell ref="B39:C39"/>
    <mergeCell ref="B40:C40"/>
    <mergeCell ref="B41:C41"/>
    <mergeCell ref="D39:E39"/>
    <mergeCell ref="D40:E40"/>
    <mergeCell ref="D41:E41"/>
    <mergeCell ref="D25:E25"/>
    <mergeCell ref="D26:E26"/>
    <mergeCell ref="D27:E27"/>
    <mergeCell ref="D28:E28"/>
    <mergeCell ref="D29:E29"/>
    <mergeCell ref="D30:E30"/>
    <mergeCell ref="H29:I29"/>
    <mergeCell ref="J9:K9"/>
    <mergeCell ref="K42:L42"/>
    <mergeCell ref="K43:L43"/>
    <mergeCell ref="K45:L45"/>
    <mergeCell ref="K36:L36"/>
    <mergeCell ref="K37:L37"/>
    <mergeCell ref="K38:L38"/>
    <mergeCell ref="K39:L39"/>
    <mergeCell ref="K40:L40"/>
    <mergeCell ref="K41:L41"/>
    <mergeCell ref="O26:O57"/>
    <mergeCell ref="T26:T51"/>
    <mergeCell ref="Q27:Q34"/>
    <mergeCell ref="V27:V46"/>
    <mergeCell ref="Q35:Q49"/>
    <mergeCell ref="R35:R49"/>
    <mergeCell ref="V47:V51"/>
    <mergeCell ref="Q50:Q57"/>
    <mergeCell ref="A13:A14"/>
    <mergeCell ref="B14:C14"/>
    <mergeCell ref="D14:E14"/>
    <mergeCell ref="F14:G14"/>
    <mergeCell ref="H14:I14"/>
    <mergeCell ref="J14:K14"/>
    <mergeCell ref="L14:M14"/>
    <mergeCell ref="B13:C13"/>
    <mergeCell ref="D13:E13"/>
    <mergeCell ref="F13:G13"/>
    <mergeCell ref="H13:I13"/>
    <mergeCell ref="J13:K13"/>
    <mergeCell ref="L13:M13"/>
    <mergeCell ref="H42:J42"/>
    <mergeCell ref="H43:J43"/>
    <mergeCell ref="H45:J45"/>
  </mergeCells>
  <phoneticPr fontId="2"/>
  <dataValidations count="9">
    <dataValidation type="list" allowBlank="1" showInputMessage="1" showErrorMessage="1" sqref="J9:K9" xr:uid="{00000000-0002-0000-0000-000000000000}">
      <formula1>"銀行振込, 郵便振込, 代引き"</formula1>
    </dataValidation>
    <dataValidation type="list" allowBlank="1" showInputMessage="1" showErrorMessage="1" sqref="K43:L43" xr:uid="{00000000-0002-0000-0000-000001000000}">
      <formula1>"\0, \360, \515, \720, \820, \1030"</formula1>
    </dataValidation>
    <dataValidation type="list" allowBlank="1" showInputMessage="1" showErrorMessage="1" sqref="B26:B41" xr:uid="{00000000-0002-0000-0000-000002000000}">
      <formula1>"アキーラ, ピラミッド"</formula1>
    </dataValidation>
    <dataValidation type="list" allowBlank="1" showInputMessage="1" showErrorMessage="1" sqref="D26:D41" xr:uid="{00000000-0002-0000-0000-000003000000}">
      <formula1>"ナイルガット, 研磨ナイロン, 巻き線, フレット"</formula1>
    </dataValidation>
    <dataValidation type="list" allowBlank="1" showInputMessage="1" showErrorMessage="1" sqref="C17:E18" xr:uid="{00000000-0002-0000-0000-000004000000}">
      <formula1>"１, ２, ３, ４, ５, ６"</formula1>
    </dataValidation>
    <dataValidation type="list" allowBlank="1" showInputMessage="1" showErrorMessage="1" sqref="J20:L20" xr:uid="{00000000-0002-0000-0000-000005000000}">
      <formula1>"\0, \515, \720"</formula1>
    </dataValidation>
    <dataValidation type="list" allowBlank="1" showInputMessage="1" showErrorMessage="1" sqref="F18:G18" xr:uid="{00000000-0002-0000-0000-000006000000}">
      <formula1>"\7303, \8907, \17743, \19277, \20040"</formula1>
    </dataValidation>
    <dataValidation type="list" allowBlank="1" showInputMessage="1" showErrorMessage="1" sqref="J21:L21 K44" xr:uid="{00000000-0002-0000-0000-000007000000}">
      <formula1>"\0, \324, \432, \648"</formula1>
    </dataValidation>
    <dataValidation type="list" allowBlank="1" showInputMessage="1" showErrorMessage="1" sqref="F17:G17" xr:uid="{3DF78CCA-183A-4160-A316-19D15893FCCE}">
      <formula1>"\10573, \12177, \20058, \21683, \22446"</formula1>
    </dataValidation>
  </dataValidations>
  <pageMargins left="0.9055118110236221" right="0.70866141732283472" top="0.35433070866141736" bottom="0"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Takshiro</dc:creator>
  <cp:lastModifiedBy>Takshiro</cp:lastModifiedBy>
  <cp:lastPrinted>2016-09-04T02:27:09Z</cp:lastPrinted>
  <dcterms:created xsi:type="dcterms:W3CDTF">2016-01-28T05:43:49Z</dcterms:created>
  <dcterms:modified xsi:type="dcterms:W3CDTF">2019-05-04T07:40:26Z</dcterms:modified>
</cp:coreProperties>
</file>